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inaM\Desktop\"/>
    </mc:Choice>
  </mc:AlternateContent>
  <bookViews>
    <workbookView xWindow="0" yWindow="0" windowWidth="19155" windowHeight="11520"/>
  </bookViews>
  <sheets>
    <sheet name="Planas"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6" i="1" l="1"/>
  <c r="G36" i="1"/>
  <c r="H33" i="1"/>
  <c r="H31" i="1"/>
  <c r="H30" i="1" s="1"/>
  <c r="H28" i="1"/>
  <c r="H27" i="1" s="1"/>
  <c r="H26" i="1" s="1"/>
  <c r="H23" i="1"/>
  <c r="H22" i="1" s="1"/>
  <c r="H21" i="1" s="1"/>
</calcChain>
</file>

<file path=xl/sharedStrings.xml><?xml version="1.0" encoding="utf-8"?>
<sst xmlns="http://schemas.openxmlformats.org/spreadsheetml/2006/main" count="91" uniqueCount="77">
  <si>
    <t>I. INFORMACIJA APIE 2020 METŲ SENIŪNIJOS VEIKLĄ</t>
  </si>
  <si>
    <t>II. ĮGYVENDINTOS PRIEMONĖS, VEIKLOS, PANAUDOTI ASIGNAVIMAI IR PASIEKTI REZULTATAI</t>
  </si>
  <si>
    <t>lentelė</t>
  </si>
  <si>
    <t>Kodas</t>
  </si>
  <si>
    <t>SVP strateginio tikslo, programos, tikslo, uždavinio ir priemonės pavadinimas</t>
  </si>
  <si>
    <t>Seniūnijos planuotos veiklos</t>
  </si>
  <si>
    <t>Asign. valdytojas</t>
  </si>
  <si>
    <t>Atsakingas (-i) asmuo (-ys)</t>
  </si>
  <si>
    <t>Lėšų šaltinis</t>
  </si>
  <si>
    <t xml:space="preserve">Proceso/indėlio vertinimo kriterijai </t>
  </si>
  <si>
    <t>Pastaba, jei rodiklis nepasiektas ar viršytas</t>
  </si>
  <si>
    <t>Skirtos lėšos</t>
  </si>
  <si>
    <t>Faktiškai panaudotos lėšos</t>
  </si>
  <si>
    <t>Rodiklis</t>
  </si>
  <si>
    <t>Mato vnt.</t>
  </si>
  <si>
    <t>Planas</t>
  </si>
  <si>
    <t xml:space="preserve">Faktas </t>
  </si>
  <si>
    <t>Iš viso:</t>
  </si>
  <si>
    <t>Savivaldybės funkcijų įgyvendinimo ir valdymo tobulinimo programa</t>
  </si>
  <si>
    <t>Komunalinio ūkio objektų priežiūros bei remonto darbų programa</t>
  </si>
  <si>
    <t>Pagerinti valdymo kokybę, efektyviai panaudojant žmogiškuosius ir finansinius išteklius</t>
  </si>
  <si>
    <t xml:space="preserve">Užtikrinti tinkamą Savivaldybės funkcijų atlikimą , didinant valdymo efektyvumą ir teikiamų paslaugų kokybę </t>
  </si>
  <si>
    <t xml:space="preserve">Valdžios, valdymo ir administravimo veikla ir jos tobulinimas </t>
  </si>
  <si>
    <t>01.01.01.14</t>
  </si>
  <si>
    <t>Reprezentacinės išlaidos</t>
  </si>
  <si>
    <t>01.</t>
  </si>
  <si>
    <t>01.01</t>
  </si>
  <si>
    <t>01.01.01</t>
  </si>
  <si>
    <t>Modernizuoti ir pritaikyti viešąją infrastruktūrą šiuolaikiniams poreikiams, užtikrinant efektyvų atliekų tvarkymą ir kraštovaizdžio apsaugą</t>
  </si>
  <si>
    <t>10.</t>
  </si>
  <si>
    <t>Užtikrinti gyventojų viešąjį saugumą</t>
  </si>
  <si>
    <t>10.01</t>
  </si>
  <si>
    <t xml:space="preserve">Pagerinti susisiekimo infrastruktūrą </t>
  </si>
  <si>
    <t>10.01.02</t>
  </si>
  <si>
    <t xml:space="preserve">Gatvių ir kelių priežiūra ir smulkus remontas             
</t>
  </si>
  <si>
    <t>10.01.02.01</t>
  </si>
  <si>
    <t>Užtikrinti teritorijų sanitarinę higieninę būklę</t>
  </si>
  <si>
    <t>10.02</t>
  </si>
  <si>
    <t xml:space="preserve">Tinkamai prižiūrėti bendro naudojimo teritorijas ir tvarkyti atliekas </t>
  </si>
  <si>
    <t>10.02.01</t>
  </si>
  <si>
    <t xml:space="preserve">Aplinkos apsaugos priemonių įgyvendinimas (seniūnijų teritorijų, kelių, gatvių, šaligatvių sanitarinis valymas, žalių plotų ir medžių, kapinių priežiūra)   </t>
  </si>
  <si>
    <t>10.02.01.07</t>
  </si>
  <si>
    <t>10.02.02</t>
  </si>
  <si>
    <t>Tinkamai prižiūrėti komunalinės paskirties objektus</t>
  </si>
  <si>
    <t xml:space="preserve">Komunalinio ūkio objektų (gatvių apšvietimo tinklų, pirčių ir kitų smulkių objektų) priežiūra ir paprastasis  remontas       </t>
  </si>
  <si>
    <t>10.02.02.03</t>
  </si>
  <si>
    <t xml:space="preserve">Visuomenei naudingų darbų organizavimo išlaidos   </t>
  </si>
  <si>
    <t>10.02.02.04</t>
  </si>
  <si>
    <t>SB</t>
  </si>
  <si>
    <t>2020 m.</t>
  </si>
  <si>
    <t>2020 m. išlaidos</t>
  </si>
  <si>
    <t>Seniūnijos jubiliatų pasveikinimas, atmintinų ir švenčių dienų organizavimas</t>
  </si>
  <si>
    <t>RRSA Pagojukų sen.  188628098</t>
  </si>
  <si>
    <t>Pagojukų seniūnijos seniūnas Antanas Valantinas</t>
  </si>
  <si>
    <t>Apdovanotų asmenų, bendruomenių skaičius.</t>
  </si>
  <si>
    <t>vnt.</t>
  </si>
  <si>
    <t xml:space="preserve">Pagojukų seniūnijos vietinės reikšmės kelių ir gatvių su žvyro danga  priežiūra ir remontas </t>
  </si>
  <si>
    <t>Prižiūrimų  kelių su žvyro darnga ilgis</t>
  </si>
  <si>
    <t>km</t>
  </si>
  <si>
    <t>Gyvenviečių viešųjų erdvių, istorijos ir kultūros paveldo, kapinių, vandens telkinių pakrančių , šaligatvių ir vietinės reikšmės kelių pakraščių  priežiūros darbai</t>
  </si>
  <si>
    <t>Aikštelių valymo plotas kv.m. prižiūrimų kapinių plotas -ha     prižiūrimų žaliųjų plotų dydis ha</t>
  </si>
  <si>
    <t xml:space="preserve">t. kv. m.                                                 h                                                </t>
  </si>
  <si>
    <t>Komunalinio ūkio objektų (gatvių apšvietimo tinklų ir kitų smulkių objektų) priežiūra ir paprastasis remontas.</t>
  </si>
  <si>
    <t>Gatvių el. tinklų ilgis km.               Gatvių apšvietimo  vnt.   Pastatytų skelbimų lentų vnt.</t>
  </si>
  <si>
    <t xml:space="preserve">                      km                   vnt.                   vnt.</t>
  </si>
  <si>
    <t xml:space="preserve">                                   14,22                      162                        4</t>
  </si>
  <si>
    <t xml:space="preserve">Visuomenei naudingą veiklą atliekančių asmenų aprūpinimas darbui reikalingomis priemonėmis, kuro išlaidų, susijusių su visuomenei naudingos veiklos organizavimu, dengimas
</t>
  </si>
  <si>
    <t>visuomenei naudingus darbus atliekančių asmenų sk.</t>
  </si>
  <si>
    <t>asm.</t>
  </si>
  <si>
    <t xml:space="preserve">                                                                                                             </t>
  </si>
  <si>
    <t xml:space="preserve">RASEINIŲ RAJONO SAVIVALDYBĖS ADMINISTRACIJOS PAGOJUKŲ SENIŪNIJOS 2020 METŲ VEIKLOS PLANO VYKDYMO ATASKAITA
</t>
  </si>
  <si>
    <t xml:space="preserve">18,05                                                          1, 65                                 14,25                                                </t>
  </si>
  <si>
    <t xml:space="preserve">    18,05                                     1, 92                  14,25                                                </t>
  </si>
  <si>
    <t xml:space="preserve">                                      12,58                                    130                                    4</t>
  </si>
  <si>
    <t>Seniūnas                                                                                                                              Antanas Valantinas</t>
  </si>
  <si>
    <r>
      <t xml:space="preserve">1.	STATISTINIAI DUOMENYS
 	</t>
    </r>
    <r>
      <rPr>
        <sz val="10"/>
        <color rgb="FF000000"/>
        <rFont val="Times New Roman"/>
        <family val="1"/>
        <charset val="186"/>
      </rPr>
      <t>Raseinių rajono savivaldybės administracijos Pagojukų seniūnija įregistruota 1997 m. liepos 3 dieną, Valstybinės įmonės registrų centre. Seniūnija dirba, kaip savivaldybės biudžetinės įstaigos filialas. Seniūnijos buveinė: Liolingos g. 1, Kaulakių k., Raseinių r. 
            Pagojukų seniūnijos teritoriją sudaro 15385 ha, kurioje gyvena 1342 gyventojai.
Seniūnijoje dirba: seniūnas, vyriausioji specialistė, ūkio darbuotojas ir valytoja. Seniūnija savo veikloje vadovaujasi Lietuvos Respublikos Konstitucija, Civiliniu kodeksu, Lietuvos Respublikos vietos savivaldos, Valstybės tarnybos ir kitais įstatymais, Vyriausybės nutarimais, kitais teisės aktais ir Seniūnijos nuostatais. Seniūnijos tikslas – spręsti jos kompetencijai priklausančius klausimus atitinkamoje rajono Savivaldybės tarybos priskirtoje teritorijoje, plėtoti vietos savivaldą bei įgyvendinti pavestas viešojo administravimo funkcijas. Seniūnijoje yra 849 darbingi žmonės. Vieni gyventojai dirba seniūnijoje veikiančiose uždarose akcinėse bendrovėse: RW produktai“,“Rolandris“,“Kermidas“, „Joluma“, „Raskafas“ ir Skudžiūnų žemės ūkio bendrovėje, kiti vyksta darbuotis į kitas rajono įmones ar kitus rajonus.
    	Seniūnija yra 9 km atstumu nutolusi nuo rajono centro. Atokiausias gyventojas nuo seniūnijos centro gyvena 30 km atstumu. Seniūnija turi 118,6 km vietinių kelių: 8,5 km asfaltuotų gatvių, 110,10 km sudaro žvyro ir grunto danga. Per seniūnijos teritoriją eina 44 km respublikinės reikšmės kelių. Pagojukų seniūnijos administracinis centras yra Kaulakių gyvenvietėje. Per gyvenvietės centrą teka Liolingos upė, kurią užtvenkus susidarė 13,1 ha vandens telkinys. Viename jo šlaite įrengtas 0,5 km ilgios sveikatingumo ir žvalumo takas, kurį puošia tautodailininko Jono Dzvėgos skulptūros. 2020 m. čia įsikūrė Dubysos regioninio parko direkcija. Kaulakių gyvenvietėje yra Šv. Jono Matulaičio vardo koplyčia-maldos namai. Vosiliškio kaime yra veikianti Šv. Juozapo bažnyčia, jos teritorijoje yra vienintelės seniūnijoje veikiančios kapinės. Žinomiausia vietovė Pagojukų seniūnijoje yra poeto Jono Mačiulio-Maironio tėviškė ir gimtinė, kuri yra Pasandravio istoriniame draustinyje, Pasandravio ir Bernotų kaimuose. 
Pagojukų seniūnijos teritorija suskirstyta į penkias seniūnaitijas: Akstinų, Kaulakių, Skirmantiškės, Papušynio ir Vosiliškio.
          Gyventojų skaičius seniūnijoje 2015–2020 m.:</t>
    </r>
  </si>
  <si>
    <r>
      <rPr>
        <sz val="10"/>
        <color rgb="FF000000"/>
        <rFont val="Times New Roman"/>
        <family val="1"/>
        <charset val="186"/>
      </rPr>
      <t xml:space="preserve">Gyventojų skaičius 2020 m., lyginant su 2019 m., seniūnijoje sumažėjo 36.                                                                                                                                                                               </t>
    </r>
    <r>
      <rPr>
        <b/>
        <sz val="10"/>
        <color rgb="FF000000"/>
        <rFont val="Times New Roman"/>
        <family val="1"/>
        <charset val="186"/>
      </rPr>
      <t xml:space="preserve">2. SENIŪNIJOS VEIKLA
</t>
    </r>
    <r>
      <rPr>
        <sz val="10"/>
        <color rgb="FF000000"/>
        <rFont val="Times New Roman"/>
        <family val="1"/>
        <charset val="186"/>
      </rPr>
      <t xml:space="preserve">
            Pagojukų seniūnija dirbo pagal Raseinių rajono savivaldybės administracijos direktoriaus 2020 m. kovo 23 d. įsakymu Nr. A1-290, patvirtintą metų veiklos planą.                       
Seniūnijos paskirtis:
-	plėtoti vietos savivaldą;
-	priskirtoje teritorijoje vykdyti pavestas viešojo administravimo funkcijas.
           Seniūnijos veiklos prioritetas – administracinių paslaugų suteikimas, darbas su socialinės rizikos šeimomis, vykdyti seniūnijos komunalinių objektų priežiūros darbus, t. y. kelių, kapinių priežiūrą, viešųjų erdvių, gamtosaugos objektų tvarkymą, gatvių, vejų ir želdinių priežiūrą ir kitų seniūnijos objektų tvarkymo darbus, gyvenviečių apšvietimo eksploataciją, rekonstrukciją.                                                                                                                                                                                                                                                          </t>
    </r>
    <r>
      <rPr>
        <b/>
        <sz val="10"/>
        <color rgb="FF000000"/>
        <rFont val="Times New Roman"/>
        <family val="1"/>
        <charset val="186"/>
      </rPr>
      <t>2.1. ADMINISTRAVIMAS, GYVENTOJŲ APTARNAVIMAS</t>
    </r>
    <r>
      <rPr>
        <sz val="10"/>
        <color rgb="FF000000"/>
        <rFont val="Times New Roman"/>
        <family val="1"/>
        <charset val="186"/>
      </rPr>
      <t xml:space="preserve">
          2020 m. nustatyta tvarka buvo registruojami ir nagrinėjami gyventojų prašymai, skundai ir pareiškimai dėl želdinių sužalojimo, vilkų padarytų nuostolių, lengvatų už atliekų tvarkymą, komunalinių atliekų tvarkymo ir kitais klausimais. Tokių skundų ir pareiškimų raštu buvo gauta 13. Visiems pareiškėjams atsakyta. </t>
    </r>
    <r>
      <rPr>
        <sz val="11"/>
        <color rgb="FF000000"/>
        <rFont val="Calibri"/>
        <family val="2"/>
      </rPr>
      <t xml:space="preserve">
</t>
    </r>
    <r>
      <rPr>
        <sz val="10"/>
        <color rgb="FF000000"/>
        <rFont val="Times New Roman"/>
        <family val="1"/>
        <charset val="186"/>
      </rPr>
      <t xml:space="preserve">2020 m. seniūnijos gyventojai į seniūniją kreipėsi įvairiais klausimais. Praėjusiais metais buvo gautas 138 gyventojų prašymas ir išduota 241 įvairių pažymų, charakteristikų, atsiliepimų apie gyventojus, įvairių siunčiamųjų  raštų, informacijos, gyventojų ir seniūnaičių sueigų protokolai.  Išduota 11 leidimų laidoti mūsų seniūnijos kapinėse. 
          Praėjusiais metais rengti Lietuvos Respublikos gyvenamosios vietos deklaravimo įstatymo nustatyti dokumentai, vesta jų apskaita, atliktos kitos su gyvenamosios vietos deklaravimu susijusios funkcijos, užtikrinant valstybinės (perduotos savivaldybei) funkcijos vykdymą. 2020 m.  užpildytos 59 atvykimo deklaracijos, 3 išvykimo deklaracija, išduotos 66 pažymos apie deklaruotą gyvenamąją vietą, priimta 10 prašymai dėl deklaravimo duomenų keitimo ar panaikinimo, 10 asmenų įtraukta į gyvenamosios vietos nedeklaravusių asmenų apskaitą.
            Sudarytas seniūnijos 2020 metų dokumentacijos planas, 2019 m. dokumentacijos plano suvestinė, dokumentai suderinti su Kauno regioniniu valstybės archyvu ir patvirtinti EAIS (elektroninėje archyvo informacinėje sistemoje). Dokumentacijos plane yra 71 byla.
Visi seniūnijos dokumentai buvo tvarkomi vadovaujantis Dokumentų rengimo taisyklėmis ir archyvuoti nustatyta tvarka. 
2020 m. atlikti 32 notariniai veiksmai.
            Seniūnija inicijuoja, organizuoja ir vykdo viešuosius pirkimus. Per metus buvo suruošti dokumentai ir įvykdyta  15 mažos vertės pirkimų.                                                      </t>
    </r>
    <r>
      <rPr>
        <b/>
        <sz val="10"/>
        <color rgb="FF000000"/>
        <rFont val="Times New Roman"/>
        <family val="1"/>
        <charset val="186"/>
      </rPr>
      <t>2.2. SOCIALINIS DARBAS</t>
    </r>
    <r>
      <rPr>
        <sz val="10"/>
        <color rgb="FF000000"/>
        <rFont val="Times New Roman"/>
        <family val="1"/>
        <charset val="186"/>
      </rPr>
      <t xml:space="preserve">
Socialinis darbas organizuojamas vadovaujantis Lietuvos Respublikos įstatymais , Socialinės apsaugos ir darbo ministerijos nutarimais, Raseinių rajono savivaldybės tarybos sprendimais ir kitais teisiniais aktais. Seniūnijoje  iš gyventojų priimami prašymai ir teikiami Socialinės paramos skyriui :
- priimta 672 prašymai;
- piniginei socialinei paramai nepasiturintiems gyventojams gauti t. y. socialinės pašalpos ir kompensacijos kurui. Priimti 263 prašymai soc. pašalpai gauti( tame skaičiuje 101  prašymai kompensacijai kurui);
- piniginę paramą mokiniams gauti ir dėl nemokamo mokinių maitinimo (priimti 59 prašymai);
- išmokų vaikams - 84  prašymai (t.sk. universalios, papildomos, vienkartinės išmokos nėščiai, gimus vaikui ir kt.);
- dėl specialiųjų poreikių nustatymo  - (9 prašymai).
- parama maisto produktais iš Europos sąjungos intervencinių maisto atsargų (priimti prašymai iš 238 šeimų (asmenų) išdalinta 1285 paketai.
- Vienkartinėms, tikslinėms, periodinėms ir sąlyginėms pašalpoms gauti ( 11 -  prašymų)
- paramos pinigus gauna 1asmuo.
- Per 2019 metus buvo vertinama atskirų šeimų (asmenų) gyvenimo ir buities sąlygos dėl socialinės paramos toms šeimoms (asmenims) reikalingumo bei paramos būdų ir surašyti patikrinimo aktai – (surašyta 66 aktai).
          Ataskaitiniame laikotarpyje buvo išduoti 165 siuntimai atlikti visuomenei naudingus darbus, 55 asmenims, iš jų 55 socialinės pašalpos gavėjai, pasitelkti visuomenei naudingai veiklai atlikti. Sudarytos 55 visuomenei naudingos veiklos atlikimo sutartys.
</t>
    </r>
    <r>
      <rPr>
        <b/>
        <sz val="10"/>
        <color rgb="FF000000"/>
        <rFont val="Times New Roman"/>
        <family val="1"/>
        <charset val="186"/>
      </rPr>
      <t>2.3. SOCIALINIS DARBAS SU RIZIKA PATIRIANČIOMIS ŠEIMOMIS</t>
    </r>
    <r>
      <rPr>
        <sz val="10"/>
        <color rgb="FF000000"/>
        <rFont val="Times New Roman"/>
        <family val="1"/>
        <charset val="186"/>
      </rPr>
      <t xml:space="preserve">
Praėjusiais metais dirbo dvi Raseinių socialinių paslaugų centro socialinės darbuotojos. Seniūnijoje yra 17 socialinę riziką patiriančių šeimų, kuriose auga 37 vaikai. 2020 m. iš socialinę riziką patiriančių šeimų sąrašo neišbraukta  viena šeima. Per ataskaitinius metus socialinės darbuotojos lankė socialinę riziką patiriančias šeimas 1179 kartus, teikė joms bendrąsias socialines paslaugas. Riziką patiriančių šeimų problemos – socialinių įgūdžių stoka, jų gaunamų lėšų netinkamas panaudojimas, nesugebėjimas savarankiškai spręsti savo ir savo šeimos problemų, netinkama nepilnamečių vaikų priežiūra, girtavimas.
15 šeimų, gaunančių įvairias pašalpas, jas panaudoja ne pagal paskirtį, todėl šioms šeimoms Raseinių socialinių paslaugų centro socialinės darbuotojos pirko maistą, mokyklines prekes, rūbus.
</t>
    </r>
    <r>
      <rPr>
        <b/>
        <sz val="10"/>
        <color rgb="FF000000"/>
        <rFont val="Times New Roman"/>
        <family val="1"/>
        <charset val="186"/>
      </rPr>
      <t>2.4. ŽEMĖS ŪKIS</t>
    </r>
    <r>
      <rPr>
        <sz val="10"/>
        <color rgb="FF000000"/>
        <rFont val="Times New Roman"/>
        <family val="1"/>
        <charset val="186"/>
      </rPr>
      <t xml:space="preserve">
Žemės ūkio ir kaimo verslo registre atnaujintos 238 ūkio valdos ir atlikti 2 ūkio valdų perdavimai.
Atnaujinti 127 ūkininko ūkio duomenys.
Išduotos 55 EDV pažymos, 45 VED pažymos ir 55 žemės ūkio valdų išrašai.
Priimti ir išsiųsti verslo centrui 3 prašymai dėl išmokų už galvijus paskaičiavimo.
Užregistruotos 69 kiaulių bandos, o gyventojai informuoti apie privalomą kiaulių registraciją.
Žemės ūkio pasėlius deklaravo 230 žemdirbių, deklaruota 5012,41 ha žemės, įbraižyta  2119 pasėlių laukai. Priimtas  ir perduotas VĮŽŪIKVC  1 prašymas  dėl duomenų pirmo lapo keitimų.
Deklaruota 35,78 ha. naujai įveisto miško ir 4 ha miško, kur nebus vykdomi plyni kirtimai.
Parengti ir atspausdinti 65 žemėlapių fragmentai su deklaruotais pasėlių laukais.
Konsultuota 230 pareiškėjų dėl papildomų išmokų gavimo ir galimo dalyvavimo įvairiuose programose.
Buvo pateikti ir suvesti 9 ūkininkų duomenys apie planuojamus pasėlių purškimus ( 3 kartus ).
Vykdyta 18 ūkių apklausa ir pateiktos 76 ataskaitos apie gautą ir parduotą grūdinių kultūrų derlių.
Priimti 97 prašymai dėl vienkartinių ar periodinių išmokų.
Priimti 84 prašymai dėl laikinosios paramos už karves.
Priimti 82 prašymai dėl laikinosios paramos už parduotus galvijus.
Dalyvauta paraiškų priėmimo informacinės sistemos mokymuose.
</t>
    </r>
    <r>
      <rPr>
        <b/>
        <sz val="10"/>
        <color rgb="FF000000"/>
        <rFont val="Times New Roman"/>
        <family val="1"/>
        <charset val="186"/>
      </rPr>
      <t>3. SENIŪNIJAI SKIRTŲ LĖŠŲ PANAUDOJIMAS</t>
    </r>
    <r>
      <rPr>
        <sz val="10"/>
        <color rgb="FF000000"/>
        <rFont val="Times New Roman"/>
        <family val="1"/>
        <charset val="186"/>
      </rPr>
      <t xml:space="preserve">
             UAB „Raseinių komunalinės paslaugos“  Šiluvos  padalinio darbuotojai, asmenys, atliekantys visuomenei naudingus darbus, viešųjų darbų darbininkai, padedant seniūnaičiams, tvarko teritorijas. Šienauja žaliuosius plotus, pjauna avarinius medžius, sodina gėles, medelius, renka šiukšles.
2020 metais Pagojukų seniūnijos Komunalinio ūkio objektų priežiūros bei remonto darbų (Nr. 10) programos priemonių įgyvendinimui buvo skirta 57250,00 Eur:
Aplinkos apsaugos priemonių įgyvendinimui (teritorijų rankinis valymas, kapinių priežiūra, žaliųjų plotų ir medžių priežiūra) skirta  – 19 500,00 Eur. Seniūnijoje esantys žalieji plotai buvo šienaujami nuo trijų iki penkių kartų. Visas šienavimo plotas sudaro 14,25 ha. Seniūnijoje buvo atliekami komunalinių atliekų rūšiavimo, išvežimo ir deginimo darbai. Buvo išpjauti avariniai medžiai, išgenėti krūmokšniai pakelėse.
Komunalinio ūkio paskirties objektų priežiūrai (gatvių apšvietimo, kapinių ir kitų statinių remontas ir priežiūra) skirta – 14 000,00 Eur.  Įrengtas Kaulakių k., Paluknio  gatvės pesčiųjų tako apšvietimas, praplėstas apšvietimo lempų skaičius:  2020 metais Pagojukų seniūnijoje per 14,22 km ilgio linijas švietė 162 šviestuvai, 32 šviestuvais daugiai nei 2019 m. Nudažytos ir suremontuotos skulptūros  esančios seniūnijos viešosiose erdvėse, nupirkta mediena ir suremontuoti lauko suoliukai, pastatytos 4 naujos skelbimų lentos.  
              Gatvių ir kelių priežiūrai ir smulkiam remontui skirta – 22 900,00 Eur.  Seniūnijos žvyruotų kelių ilgis 110,10 km, šie keliai buvo greideriuojami 5 kartus per metus, užvešta žvyro ir skaldos  477 t.  Iš  Kelių priežiūros ir plėtros programos lėšų skirta -  17270,00 Eur. Kaulakių kaime – Liolingos, Tulpių, Sutkaičių, Spandotų ir Skirmantiškės kaime – Dubysos gatvėse atliktas asfalto dangos remontas. Gatvių remontui išleista 10000,00 Eur. Užglaistyta  458,10 m2   duobių. Už likusią – 7270,00 Eur sumą  buvo atlikti seniūnijos vietinės reikšmės kelių ir gatvių su žvyro danga greiderevimo darbai. Per 2020 metus  seniūnijoje, Savivaldybės ir  vietos verslininkų dėka, buvo išasfaltuotos Kaulakių kaimo Ateities ir Dvaro gatvės, pagal gatvių asfaltavimo eiliškumą, patvirtintą išplėstinėje seniūnaičių sueigoje - Dievogalos kaimo Šiaurės gatvė.                                              Praėjusiais metais seniūnijoje  5 asmenys atliko viešuosius nemokamus darbus, 55 asmenys, gaunantys socialines pašalpas, atliko visuomenei naudingus darbus. Visuomenei naudingiems darbams skirta – 850,00 Eur.  
</t>
    </r>
    <r>
      <rPr>
        <b/>
        <sz val="10"/>
        <color rgb="FF000000"/>
        <rFont val="Times New Roman"/>
        <family val="1"/>
        <charset val="186"/>
      </rPr>
      <t xml:space="preserve"> 2021 METAIS PALANUOJAMI DARBAI:                                                                                                                                                                                                                                           </t>
    </r>
    <r>
      <rPr>
        <sz val="10"/>
        <color rgb="FF000000"/>
        <rFont val="Times New Roman"/>
        <family val="1"/>
        <charset val="186"/>
      </rPr>
      <t xml:space="preserve">1.Sutvarkyti Kaulakių kaimo Paluknio gatvės pesčiųjų -dviračių taką;                                                                                                                                                                                       2. Išasfaltuoti Sutkaičių gatvę, Kaulakių kaime;                                                                                                                                                                                                                                3. Tęsti seniūnijos gatvių apšvietimo atnaujinimo darbus.
</t>
    </r>
    <r>
      <rPr>
        <sz val="11"/>
        <color rgb="FF000000"/>
        <rFont val="Times New Roman"/>
        <family val="1"/>
        <charset val="186"/>
      </rPr>
      <t>Seniūnijos 2020 metų veiklos programos ataskaita pateikta seniūnaičiams ir savivaldybės administracijos direktoriui.
2021 m. vasario 12 d. vykusioje nuotolinėje išplėstinėje seniūnijos seniūnaičių sueigoje, protokolo Nr. VD -1,  seniūnijos 2020 metų veiklos ataskaitai pritarta.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</si>
</sst>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0427]#,##0.00;\-#,##0.00;&quot;&quot;"/>
  </numFmts>
  <fonts count="13" x14ac:knownFonts="1">
    <font>
      <sz val="11"/>
      <color rgb="FF000000"/>
      <name val="Calibri"/>
      <family val="2"/>
    </font>
    <font>
      <sz val="11"/>
      <color rgb="FF000000"/>
      <name val="Times New Roman"/>
      <family val="1"/>
    </font>
    <font>
      <b/>
      <sz val="11"/>
      <color rgb="FF000000"/>
      <name val="Times New Roman"/>
      <family val="1"/>
    </font>
    <font>
      <sz val="10"/>
      <color rgb="FF000000"/>
      <name val="Times New Roman"/>
      <family val="1"/>
    </font>
    <font>
      <b/>
      <sz val="9"/>
      <name val="Times New Roman"/>
      <family val="1"/>
    </font>
    <font>
      <sz val="8"/>
      <color rgb="FF000000"/>
      <name val="Times New Roman"/>
      <family val="1"/>
    </font>
    <font>
      <b/>
      <sz val="8"/>
      <color rgb="FF000000"/>
      <name val="Times New Roman"/>
      <family val="1"/>
    </font>
    <font>
      <sz val="8"/>
      <name val="Times New Roman"/>
      <family val="1"/>
    </font>
    <font>
      <sz val="11"/>
      <color rgb="FF000000"/>
      <name val="Times New Roman"/>
      <family val="1"/>
      <charset val="186"/>
    </font>
    <font>
      <b/>
      <sz val="10"/>
      <color rgb="FF000000"/>
      <name val="Times New Roman"/>
      <family val="1"/>
      <charset val="186"/>
    </font>
    <font>
      <sz val="10"/>
      <color rgb="FF000000"/>
      <name val="Times New Roman"/>
      <family val="1"/>
      <charset val="186"/>
    </font>
    <font>
      <sz val="11"/>
      <color rgb="FF000000"/>
      <name val="Calibri"/>
      <family val="1"/>
      <charset val="186"/>
    </font>
    <font>
      <sz val="8"/>
      <color rgb="FF000000"/>
      <name val="Times New Roman"/>
      <family val="1"/>
      <charset val="186"/>
    </font>
  </fonts>
  <fills count="8">
    <fill>
      <patternFill patternType="none"/>
    </fill>
    <fill>
      <patternFill patternType="gray125"/>
    </fill>
    <fill>
      <patternFill patternType="solid">
        <fgColor rgb="FFEEFFD4"/>
        <bgColor rgb="FFEEFFD4"/>
      </patternFill>
    </fill>
    <fill>
      <patternFill patternType="solid">
        <fgColor rgb="FFF6B764"/>
        <bgColor rgb="FFF6B764"/>
      </patternFill>
    </fill>
    <fill>
      <patternFill patternType="solid">
        <fgColor rgb="FFF6D59B"/>
        <bgColor rgb="FFF6D59B"/>
      </patternFill>
    </fill>
    <fill>
      <patternFill patternType="solid">
        <fgColor rgb="FFF6F0A6"/>
        <bgColor rgb="FFF6F0A6"/>
      </patternFill>
    </fill>
    <fill>
      <patternFill patternType="solid">
        <fgColor theme="7" tint="0.59999389629810485"/>
        <bgColor indexed="64"/>
      </patternFill>
    </fill>
    <fill>
      <patternFill patternType="solid">
        <fgColor theme="7" tint="0.59999389629810485"/>
        <bgColor rgb="FFF6F0A6"/>
      </patternFill>
    </fill>
  </fills>
  <borders count="37">
    <border>
      <left/>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medium">
        <color indexed="64"/>
      </right>
      <top/>
      <bottom/>
      <diagonal/>
    </border>
    <border>
      <left style="medium">
        <color indexed="64"/>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right style="medium">
        <color indexed="64"/>
      </right>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
      <left style="thin">
        <color rgb="FF000000"/>
      </left>
      <right/>
      <top style="medium">
        <color rgb="FF000000"/>
      </top>
      <bottom style="medium">
        <color indexed="64"/>
      </bottom>
      <diagonal/>
    </border>
    <border>
      <left style="thin">
        <color indexed="64"/>
      </left>
      <right style="thin">
        <color indexed="64"/>
      </right>
      <top style="medium">
        <color indexed="64"/>
      </top>
      <bottom style="medium">
        <color indexed="64"/>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indexed="64"/>
      </top>
      <bottom style="medium">
        <color indexed="64"/>
      </bottom>
      <diagonal/>
    </border>
  </borders>
  <cellStyleXfs count="1">
    <xf numFmtId="0" fontId="0" fillId="0" borderId="0" applyBorder="0"/>
  </cellStyleXfs>
  <cellXfs count="106">
    <xf numFmtId="0" fontId="0" fillId="0" borderId="0" xfId="0"/>
    <xf numFmtId="0" fontId="1" fillId="0" borderId="0" xfId="0" applyNumberFormat="1" applyFont="1" applyFill="1" applyAlignment="1" applyProtection="1"/>
    <xf numFmtId="0" fontId="1" fillId="0" borderId="0" xfId="0" applyNumberFormat="1" applyFont="1" applyFill="1" applyAlignment="1" applyProtection="1">
      <alignment wrapText="1"/>
    </xf>
    <xf numFmtId="0" fontId="2" fillId="0" borderId="0" xfId="0" applyNumberFormat="1" applyFont="1" applyFill="1" applyAlignment="1" applyProtection="1">
      <alignment horizontal="center" wrapText="1"/>
    </xf>
    <xf numFmtId="0" fontId="2" fillId="0" borderId="0" xfId="0" applyNumberFormat="1" applyFont="1" applyFill="1" applyAlignment="1" applyProtection="1">
      <alignment horizontal="center"/>
    </xf>
    <xf numFmtId="0" fontId="3" fillId="0" borderId="0" xfId="0" applyNumberFormat="1" applyFont="1" applyFill="1" applyBorder="1" applyAlignment="1" applyProtection="1">
      <alignment vertical="center" wrapText="1"/>
    </xf>
    <xf numFmtId="0" fontId="3" fillId="0" borderId="0" xfId="0" applyNumberFormat="1" applyFont="1" applyFill="1" applyAlignment="1" applyProtection="1"/>
    <xf numFmtId="0" fontId="4" fillId="0" borderId="13" xfId="0" applyNumberFormat="1" applyFont="1" applyFill="1" applyBorder="1" applyAlignment="1" applyProtection="1">
      <alignment horizontal="center" readingOrder="1"/>
    </xf>
    <xf numFmtId="0" fontId="4" fillId="0" borderId="16" xfId="0" applyNumberFormat="1" applyFont="1" applyFill="1" applyBorder="1" applyAlignment="1" applyProtection="1">
      <alignment horizontal="center" readingOrder="1"/>
    </xf>
    <xf numFmtId="0" fontId="5" fillId="2" borderId="19" xfId="0" applyNumberFormat="1" applyFont="1" applyFill="1" applyBorder="1" applyAlignment="1" applyProtection="1">
      <alignment vertical="top" readingOrder="1"/>
      <protection locked="0"/>
    </xf>
    <xf numFmtId="0" fontId="6" fillId="3" borderId="19" xfId="0" applyNumberFormat="1" applyFont="1" applyFill="1" applyBorder="1" applyAlignment="1" applyProtection="1">
      <alignment vertical="top" readingOrder="1"/>
      <protection locked="0"/>
    </xf>
    <xf numFmtId="0" fontId="6" fillId="3" borderId="20" xfId="0" applyNumberFormat="1" applyFont="1" applyFill="1" applyBorder="1" applyAlignment="1" applyProtection="1">
      <alignment vertical="top" wrapText="1" readingOrder="1"/>
      <protection locked="0"/>
    </xf>
    <xf numFmtId="0" fontId="6" fillId="3" borderId="21" xfId="0" applyNumberFormat="1" applyFont="1" applyFill="1" applyBorder="1" applyAlignment="1" applyProtection="1">
      <alignment horizontal="right" vertical="top" readingOrder="1"/>
      <protection locked="0"/>
    </xf>
    <xf numFmtId="0" fontId="5" fillId="4" borderId="19" xfId="0" applyNumberFormat="1" applyFont="1" applyFill="1" applyBorder="1" applyAlignment="1" applyProtection="1">
      <alignment vertical="top" readingOrder="1"/>
      <protection locked="0"/>
    </xf>
    <xf numFmtId="0" fontId="5" fillId="4" borderId="20" xfId="0" applyNumberFormat="1" applyFont="1" applyFill="1" applyBorder="1" applyAlignment="1" applyProtection="1">
      <alignment vertical="top" wrapText="1" readingOrder="1"/>
      <protection locked="0"/>
    </xf>
    <xf numFmtId="0" fontId="5" fillId="4" borderId="21" xfId="0" applyNumberFormat="1" applyFont="1" applyFill="1" applyBorder="1" applyAlignment="1" applyProtection="1">
      <alignment horizontal="right" vertical="top" readingOrder="1"/>
      <protection locked="0"/>
    </xf>
    <xf numFmtId="0" fontId="5" fillId="5" borderId="19" xfId="0" applyNumberFormat="1" applyFont="1" applyFill="1" applyBorder="1" applyAlignment="1" applyProtection="1">
      <alignment vertical="top" readingOrder="1"/>
      <protection locked="0"/>
    </xf>
    <xf numFmtId="0" fontId="5" fillId="5" borderId="20" xfId="0" applyNumberFormat="1" applyFont="1" applyFill="1" applyBorder="1" applyAlignment="1" applyProtection="1">
      <alignment vertical="top" wrapText="1" readingOrder="1"/>
      <protection locked="0"/>
    </xf>
    <xf numFmtId="0" fontId="5" fillId="5" borderId="21" xfId="0" applyNumberFormat="1" applyFont="1" applyFill="1" applyBorder="1" applyAlignment="1" applyProtection="1">
      <alignment horizontal="right" vertical="top" readingOrder="1"/>
      <protection locked="0"/>
    </xf>
    <xf numFmtId="0" fontId="5" fillId="0" borderId="22" xfId="0" applyNumberFormat="1" applyFont="1" applyFill="1" applyBorder="1" applyAlignment="1" applyProtection="1">
      <alignment vertical="top" readingOrder="1"/>
      <protection locked="0"/>
    </xf>
    <xf numFmtId="0" fontId="7" fillId="0" borderId="23" xfId="0" applyNumberFormat="1" applyFont="1" applyFill="1" applyBorder="1" applyAlignment="1" applyProtection="1">
      <alignment vertical="top" wrapText="1" readingOrder="1"/>
      <protection locked="0"/>
    </xf>
    <xf numFmtId="0" fontId="5" fillId="0" borderId="0" xfId="0" applyNumberFormat="1" applyFont="1" applyFill="1" applyAlignment="1" applyProtection="1">
      <alignment vertical="top" readingOrder="1"/>
      <protection locked="0"/>
    </xf>
    <xf numFmtId="0" fontId="5" fillId="0" borderId="0" xfId="0" applyNumberFormat="1" applyFont="1" applyFill="1" applyAlignment="1" applyProtection="1">
      <alignment vertical="top" wrapText="1" readingOrder="1"/>
      <protection locked="0"/>
    </xf>
    <xf numFmtId="0" fontId="5" fillId="0" borderId="0" xfId="0" applyNumberFormat="1" applyFont="1" applyFill="1" applyAlignment="1" applyProtection="1">
      <alignment horizontal="left" vertical="top" wrapText="1" readingOrder="1"/>
      <protection locked="0"/>
    </xf>
    <xf numFmtId="0" fontId="5" fillId="0" borderId="0" xfId="0" applyNumberFormat="1" applyFont="1" applyFill="1" applyAlignment="1" applyProtection="1">
      <alignment horizontal="center" vertical="top" readingOrder="1"/>
      <protection locked="0"/>
    </xf>
    <xf numFmtId="0" fontId="5" fillId="0" borderId="0" xfId="0" applyNumberFormat="1" applyFont="1" applyFill="1" applyAlignment="1" applyProtection="1">
      <alignment horizontal="right" vertical="top" readingOrder="1"/>
      <protection locked="0"/>
    </xf>
    <xf numFmtId="0" fontId="5" fillId="0" borderId="0" xfId="0" applyNumberFormat="1" applyFont="1" applyFill="1" applyAlignment="1" applyProtection="1">
      <alignment horizontal="left" vertical="top" readingOrder="1"/>
      <protection locked="0"/>
    </xf>
    <xf numFmtId="164" fontId="5" fillId="0" borderId="0" xfId="0" applyNumberFormat="1" applyFont="1" applyFill="1" applyAlignment="1" applyProtection="1">
      <alignment horizontal="right" vertical="top" readingOrder="1"/>
      <protection locked="0"/>
    </xf>
    <xf numFmtId="0" fontId="1" fillId="0" borderId="0" xfId="0" applyNumberFormat="1" applyFont="1" applyFill="1" applyAlignment="1" applyProtection="1">
      <alignment vertical="top"/>
    </xf>
    <xf numFmtId="0" fontId="6" fillId="3" borderId="20" xfId="0" applyFont="1" applyFill="1" applyBorder="1" applyAlignment="1" applyProtection="1">
      <alignment vertical="top" wrapText="1" readingOrder="1"/>
      <protection locked="0"/>
    </xf>
    <xf numFmtId="0" fontId="6" fillId="3" borderId="20" xfId="0" applyFont="1" applyFill="1" applyBorder="1" applyAlignment="1" applyProtection="1">
      <alignment horizontal="left" vertical="top" wrapText="1" readingOrder="1"/>
      <protection locked="0"/>
    </xf>
    <xf numFmtId="0" fontId="6" fillId="3" borderId="20" xfId="0" applyFont="1" applyFill="1" applyBorder="1" applyAlignment="1" applyProtection="1">
      <alignment horizontal="left" vertical="top" readingOrder="1"/>
      <protection locked="0"/>
    </xf>
    <xf numFmtId="164" fontId="6" fillId="3" borderId="20" xfId="0" applyNumberFormat="1" applyFont="1" applyFill="1" applyBorder="1" applyAlignment="1">
      <alignment horizontal="right" vertical="top" readingOrder="1"/>
    </xf>
    <xf numFmtId="0" fontId="6" fillId="3" borderId="20" xfId="0" applyFont="1" applyFill="1" applyBorder="1" applyAlignment="1" applyProtection="1">
      <alignment horizontal="center" vertical="top" readingOrder="1"/>
      <protection locked="0"/>
    </xf>
    <xf numFmtId="0" fontId="6" fillId="3" borderId="20" xfId="0" applyFont="1" applyFill="1" applyBorder="1" applyAlignment="1" applyProtection="1">
      <alignment horizontal="right" vertical="top" readingOrder="1"/>
      <protection locked="0"/>
    </xf>
    <xf numFmtId="0" fontId="5" fillId="4" borderId="20" xfId="0" applyFont="1" applyFill="1" applyBorder="1" applyAlignment="1" applyProtection="1">
      <alignment vertical="top" wrapText="1" readingOrder="1"/>
      <protection locked="0"/>
    </xf>
    <xf numFmtId="0" fontId="5" fillId="4" borderId="20" xfId="0" applyFont="1" applyFill="1" applyBorder="1" applyAlignment="1" applyProtection="1">
      <alignment horizontal="left" vertical="top" wrapText="1" readingOrder="1"/>
      <protection locked="0"/>
    </xf>
    <xf numFmtId="0" fontId="5" fillId="4" borderId="20" xfId="0" applyFont="1" applyFill="1" applyBorder="1" applyAlignment="1" applyProtection="1">
      <alignment horizontal="left" vertical="top" readingOrder="1"/>
      <protection locked="0"/>
    </xf>
    <xf numFmtId="164" fontId="5" fillId="4" borderId="20" xfId="0" applyNumberFormat="1" applyFont="1" applyFill="1" applyBorder="1" applyAlignment="1">
      <alignment horizontal="right" vertical="top" readingOrder="1"/>
    </xf>
    <xf numFmtId="0" fontId="5" fillId="4" borderId="20" xfId="0" applyFont="1" applyFill="1" applyBorder="1" applyAlignment="1" applyProtection="1">
      <alignment horizontal="center" vertical="top" readingOrder="1"/>
      <protection locked="0"/>
    </xf>
    <xf numFmtId="0" fontId="5" fillId="4" borderId="20" xfId="0" applyFont="1" applyFill="1" applyBorder="1" applyAlignment="1" applyProtection="1">
      <alignment horizontal="right" vertical="top" readingOrder="1"/>
      <protection locked="0"/>
    </xf>
    <xf numFmtId="0" fontId="5" fillId="5" borderId="20" xfId="0" applyFont="1" applyFill="1" applyBorder="1" applyAlignment="1" applyProtection="1">
      <alignment vertical="top" wrapText="1" readingOrder="1"/>
      <protection locked="0"/>
    </xf>
    <xf numFmtId="0" fontId="5" fillId="5" borderId="20" xfId="0" applyFont="1" applyFill="1" applyBorder="1" applyAlignment="1" applyProtection="1">
      <alignment horizontal="left" vertical="top" wrapText="1" readingOrder="1"/>
      <protection locked="0"/>
    </xf>
    <xf numFmtId="0" fontId="5" fillId="5" borderId="20" xfId="0" applyFont="1" applyFill="1" applyBorder="1" applyAlignment="1" applyProtection="1">
      <alignment horizontal="left" vertical="top" readingOrder="1"/>
      <protection locked="0"/>
    </xf>
    <xf numFmtId="164" fontId="5" fillId="5" borderId="20" xfId="0" applyNumberFormat="1" applyFont="1" applyFill="1" applyBorder="1" applyAlignment="1">
      <alignment horizontal="right" vertical="top" readingOrder="1"/>
    </xf>
    <xf numFmtId="0" fontId="5" fillId="5" borderId="20" xfId="0" applyFont="1" applyFill="1" applyBorder="1" applyAlignment="1" applyProtection="1">
      <alignment horizontal="center" vertical="top" readingOrder="1"/>
      <protection locked="0"/>
    </xf>
    <xf numFmtId="0" fontId="5" fillId="5" borderId="20" xfId="0" applyFont="1" applyFill="1" applyBorder="1" applyAlignment="1" applyProtection="1">
      <alignment horizontal="right" vertical="top" readingOrder="1"/>
      <protection locked="0"/>
    </xf>
    <xf numFmtId="0" fontId="5" fillId="0" borderId="23" xfId="0" applyFont="1" applyBorder="1" applyAlignment="1" applyProtection="1">
      <alignment vertical="top" wrapText="1" readingOrder="1"/>
      <protection locked="0"/>
    </xf>
    <xf numFmtId="0" fontId="5" fillId="0" borderId="23" xfId="0" applyFont="1" applyBorder="1" applyAlignment="1" applyProtection="1">
      <alignment horizontal="left" vertical="top" wrapText="1" readingOrder="1"/>
      <protection locked="0"/>
    </xf>
    <xf numFmtId="0" fontId="5" fillId="0" borderId="23" xfId="0" applyFont="1" applyBorder="1" applyAlignment="1" applyProtection="1">
      <alignment horizontal="left" vertical="top" readingOrder="1"/>
      <protection locked="0"/>
    </xf>
    <xf numFmtId="164" fontId="5" fillId="0" borderId="23" xfId="0" applyNumberFormat="1" applyFont="1" applyBorder="1" applyAlignment="1" applyProtection="1">
      <alignment horizontal="right" vertical="top" readingOrder="1"/>
      <protection locked="0"/>
    </xf>
    <xf numFmtId="0" fontId="5" fillId="0" borderId="23" xfId="0" applyFont="1" applyBorder="1" applyAlignment="1" applyProtection="1">
      <alignment horizontal="center" vertical="top" readingOrder="1"/>
      <protection locked="0"/>
    </xf>
    <xf numFmtId="0" fontId="5" fillId="0" borderId="24" xfId="0" applyNumberFormat="1" applyFont="1" applyFill="1" applyBorder="1" applyAlignment="1" applyProtection="1">
      <alignment horizontal="right" vertical="top" readingOrder="1"/>
      <protection locked="0"/>
    </xf>
    <xf numFmtId="0" fontId="7" fillId="0" borderId="23" xfId="0" applyFont="1" applyBorder="1" applyAlignment="1" applyProtection="1">
      <alignment vertical="top" wrapText="1" readingOrder="1"/>
      <protection locked="0"/>
    </xf>
    <xf numFmtId="0" fontId="7" fillId="0" borderId="32" xfId="0" applyFont="1" applyBorder="1" applyAlignment="1" applyProtection="1">
      <alignment horizontal="center" vertical="top" readingOrder="1"/>
      <protection locked="0"/>
    </xf>
    <xf numFmtId="2" fontId="5" fillId="0" borderId="23" xfId="0" applyNumberFormat="1" applyFont="1" applyBorder="1" applyAlignment="1" applyProtection="1">
      <alignment horizontal="right" vertical="top" readingOrder="1"/>
      <protection locked="0"/>
    </xf>
    <xf numFmtId="0" fontId="7" fillId="0" borderId="23" xfId="0" applyFont="1" applyBorder="1" applyAlignment="1" applyProtection="1">
      <alignment horizontal="left" vertical="top" wrapText="1" readingOrder="1"/>
      <protection locked="0"/>
    </xf>
    <xf numFmtId="0" fontId="10" fillId="6" borderId="33" xfId="0" applyFont="1" applyFill="1" applyBorder="1" applyAlignment="1">
      <alignment horizontal="left" vertical="center" wrapText="1"/>
    </xf>
    <xf numFmtId="0" fontId="5" fillId="7" borderId="8" xfId="0" applyFont="1" applyFill="1" applyBorder="1" applyAlignment="1" applyProtection="1">
      <alignment horizontal="left" vertical="top" wrapText="1" readingOrder="1"/>
      <protection locked="0"/>
    </xf>
    <xf numFmtId="0" fontId="5" fillId="5" borderId="34" xfId="0" applyFont="1" applyFill="1" applyBorder="1" applyAlignment="1" applyProtection="1">
      <alignment horizontal="left" vertical="top" wrapText="1" readingOrder="1"/>
      <protection locked="0"/>
    </xf>
    <xf numFmtId="0" fontId="12" fillId="0" borderId="25" xfId="0" applyFont="1" applyBorder="1" applyAlignment="1">
      <alignment vertical="top" wrapText="1"/>
    </xf>
    <xf numFmtId="0" fontId="7" fillId="0" borderId="35" xfId="0" applyFont="1" applyBorder="1" applyAlignment="1" applyProtection="1">
      <alignment horizontal="left" vertical="top" wrapText="1" readingOrder="1"/>
      <protection locked="0"/>
    </xf>
    <xf numFmtId="0" fontId="7" fillId="0" borderId="35" xfId="0" applyFont="1" applyBorder="1" applyAlignment="1" applyProtection="1">
      <alignment vertical="top" wrapText="1" readingOrder="1"/>
      <protection locked="0"/>
    </xf>
    <xf numFmtId="0" fontId="7" fillId="0" borderId="35" xfId="0" applyFont="1" applyBorder="1" applyAlignment="1" applyProtection="1">
      <alignment horizontal="center" vertical="top" wrapText="1" readingOrder="1"/>
      <protection locked="0"/>
    </xf>
    <xf numFmtId="49" fontId="5" fillId="0" borderId="23" xfId="0" applyNumberFormat="1" applyFont="1" applyBorder="1" applyAlignment="1" applyProtection="1">
      <alignment vertical="top" wrapText="1" readingOrder="1"/>
      <protection locked="0"/>
    </xf>
    <xf numFmtId="0" fontId="7" fillId="0" borderId="36" xfId="0" applyFont="1" applyBorder="1" applyAlignment="1" applyProtection="1">
      <alignment horizontal="left" vertical="top" wrapText="1" readingOrder="1"/>
      <protection locked="0"/>
    </xf>
    <xf numFmtId="0" fontId="5" fillId="0" borderId="0" xfId="0" applyFont="1" applyAlignment="1" applyProtection="1">
      <alignment vertical="top" wrapText="1" readingOrder="1"/>
      <protection locked="0"/>
    </xf>
    <xf numFmtId="0" fontId="5" fillId="0" borderId="0" xfId="0" applyFont="1" applyAlignment="1" applyProtection="1">
      <alignment horizontal="left" vertical="top" wrapText="1" readingOrder="1"/>
      <protection locked="0"/>
    </xf>
    <xf numFmtId="0" fontId="6" fillId="0" borderId="25" xfId="0" applyFont="1" applyBorder="1" applyAlignment="1" applyProtection="1">
      <alignment horizontal="left" vertical="top" wrapText="1" readingOrder="1"/>
      <protection locked="0"/>
    </xf>
    <xf numFmtId="0" fontId="6" fillId="0" borderId="25" xfId="0" applyFont="1" applyBorder="1" applyAlignment="1" applyProtection="1">
      <alignment horizontal="left" vertical="top" readingOrder="1"/>
      <protection locked="0"/>
    </xf>
    <xf numFmtId="164" fontId="6" fillId="0" borderId="25" xfId="0" applyNumberFormat="1" applyFont="1" applyBorder="1" applyAlignment="1" applyProtection="1">
      <alignment horizontal="right" vertical="top" readingOrder="1"/>
      <protection locked="0"/>
    </xf>
    <xf numFmtId="0" fontId="5" fillId="0" borderId="0" xfId="0" applyFont="1" applyAlignment="1" applyProtection="1">
      <alignment horizontal="center" vertical="top" readingOrder="1"/>
      <protection locked="0"/>
    </xf>
    <xf numFmtId="0" fontId="5" fillId="0" borderId="0" xfId="0" applyFont="1" applyAlignment="1" applyProtection="1">
      <alignment horizontal="right" vertical="top" readingOrder="1"/>
      <protection locked="0"/>
    </xf>
    <xf numFmtId="0" fontId="1" fillId="0" borderId="0" xfId="0" applyFont="1"/>
    <xf numFmtId="0" fontId="5" fillId="5" borderId="20" xfId="0" applyFont="1" applyFill="1" applyBorder="1" applyAlignment="1" applyProtection="1">
      <alignment vertical="center" textRotation="255" readingOrder="1"/>
      <protection locked="0"/>
    </xf>
    <xf numFmtId="0" fontId="4" fillId="0" borderId="13" xfId="0" applyNumberFormat="1" applyFont="1" applyFill="1" applyBorder="1" applyAlignment="1" applyProtection="1">
      <alignment horizontal="center" wrapText="1" readingOrder="1"/>
    </xf>
    <xf numFmtId="0" fontId="4" fillId="0" borderId="16" xfId="0" applyNumberFormat="1" applyFont="1" applyFill="1" applyBorder="1" applyAlignment="1" applyProtection="1">
      <alignment horizontal="center" wrapText="1" readingOrder="1"/>
    </xf>
    <xf numFmtId="0" fontId="5" fillId="0" borderId="0" xfId="0" applyNumberFormat="1" applyFont="1" applyFill="1" applyAlignment="1" applyProtection="1">
      <alignment horizontal="center" vertical="top" readingOrder="1"/>
      <protection locked="0"/>
    </xf>
    <xf numFmtId="0" fontId="5" fillId="2" borderId="28" xfId="0" applyNumberFormat="1" applyFont="1" applyFill="1" applyBorder="1" applyAlignment="1" applyProtection="1">
      <alignment horizontal="left" vertical="top" wrapText="1" readingOrder="1"/>
      <protection locked="0"/>
    </xf>
    <xf numFmtId="0" fontId="5" fillId="2" borderId="26" xfId="0" applyNumberFormat="1" applyFont="1" applyFill="1" applyBorder="1" applyAlignment="1" applyProtection="1">
      <alignment horizontal="left" vertical="top" wrapText="1" readingOrder="1"/>
      <protection locked="0"/>
    </xf>
    <xf numFmtId="0" fontId="5" fillId="2" borderId="27" xfId="0" applyNumberFormat="1" applyFont="1" applyFill="1" applyBorder="1" applyAlignment="1" applyProtection="1">
      <alignment horizontal="left" vertical="top" wrapText="1" readingOrder="1"/>
      <protection locked="0"/>
    </xf>
    <xf numFmtId="0" fontId="5" fillId="2" borderId="29" xfId="0" applyNumberFormat="1" applyFont="1" applyFill="1" applyBorder="1" applyAlignment="1" applyProtection="1">
      <alignment horizontal="left" vertical="top" wrapText="1" readingOrder="1"/>
      <protection locked="0"/>
    </xf>
    <xf numFmtId="0" fontId="5" fillId="2" borderId="30" xfId="0" applyNumberFormat="1" applyFont="1" applyFill="1" applyBorder="1" applyAlignment="1" applyProtection="1">
      <alignment horizontal="left" vertical="top" wrapText="1" readingOrder="1"/>
      <protection locked="0"/>
    </xf>
    <xf numFmtId="0" fontId="5" fillId="2" borderId="31" xfId="0" applyNumberFormat="1" applyFont="1" applyFill="1" applyBorder="1" applyAlignment="1" applyProtection="1">
      <alignment horizontal="left" vertical="top" wrapText="1" readingOrder="1"/>
      <protection locked="0"/>
    </xf>
    <xf numFmtId="0" fontId="11" fillId="0" borderId="0" xfId="0" applyFont="1" applyBorder="1" applyAlignment="1">
      <alignment vertical="top" wrapText="1"/>
    </xf>
    <xf numFmtId="0" fontId="0" fillId="0" borderId="0" xfId="0" applyAlignment="1">
      <alignment wrapText="1"/>
    </xf>
    <xf numFmtId="0" fontId="2" fillId="0" borderId="0" xfId="0" applyNumberFormat="1" applyFont="1" applyFill="1" applyAlignment="1" applyProtection="1">
      <alignment horizontal="center"/>
    </xf>
    <xf numFmtId="0" fontId="2" fillId="0" borderId="0" xfId="0" applyNumberFormat="1" applyFont="1" applyFill="1" applyAlignment="1" applyProtection="1">
      <alignment horizontal="center" wrapText="1"/>
    </xf>
    <xf numFmtId="0" fontId="4" fillId="0" borderId="1" xfId="0" applyNumberFormat="1" applyFont="1" applyFill="1" applyBorder="1" applyAlignment="1" applyProtection="1">
      <alignment horizontal="center" readingOrder="1"/>
    </xf>
    <xf numFmtId="0" fontId="4" fillId="0" borderId="10" xfId="0" applyNumberFormat="1" applyFont="1" applyFill="1" applyBorder="1" applyAlignment="1" applyProtection="1">
      <alignment horizontal="center" readingOrder="1"/>
    </xf>
    <xf numFmtId="0" fontId="4" fillId="0" borderId="15" xfId="0" applyNumberFormat="1" applyFont="1" applyFill="1" applyBorder="1" applyAlignment="1" applyProtection="1">
      <alignment horizontal="center" readingOrder="1"/>
    </xf>
    <xf numFmtId="0" fontId="4" fillId="0" borderId="2" xfId="0" applyNumberFormat="1" applyFont="1" applyFill="1" applyBorder="1" applyAlignment="1" applyProtection="1">
      <alignment horizontal="center" wrapText="1" readingOrder="1"/>
    </xf>
    <xf numFmtId="0" fontId="4" fillId="0" borderId="11" xfId="0" applyNumberFormat="1" applyFont="1" applyFill="1" applyBorder="1" applyAlignment="1" applyProtection="1">
      <alignment horizontal="center" wrapText="1" readingOrder="1"/>
    </xf>
    <xf numFmtId="0" fontId="4" fillId="0" borderId="3" xfId="0" applyNumberFormat="1" applyFont="1" applyFill="1" applyBorder="1" applyAlignment="1" applyProtection="1">
      <alignment horizontal="center" wrapText="1" readingOrder="1"/>
    </xf>
    <xf numFmtId="0" fontId="4" fillId="0" borderId="12" xfId="0" applyNumberFormat="1" applyFont="1" applyFill="1" applyBorder="1" applyAlignment="1" applyProtection="1">
      <alignment horizontal="center" wrapText="1" readingOrder="1"/>
    </xf>
    <xf numFmtId="0" fontId="4" fillId="0" borderId="17" xfId="0" applyNumberFormat="1" applyFont="1" applyFill="1" applyBorder="1" applyAlignment="1" applyProtection="1">
      <alignment horizontal="center" wrapText="1" readingOrder="1"/>
    </xf>
    <xf numFmtId="0" fontId="9" fillId="0" borderId="0" xfId="0" applyNumberFormat="1" applyFont="1" applyFill="1" applyBorder="1" applyAlignment="1" applyProtection="1">
      <alignment horizontal="justify" vertical="top" wrapText="1"/>
    </xf>
    <xf numFmtId="0" fontId="0" fillId="0" borderId="0" xfId="0" applyBorder="1" applyAlignment="1">
      <alignment horizontal="justify" vertical="top" wrapText="1"/>
    </xf>
    <xf numFmtId="0" fontId="4" fillId="0" borderId="4" xfId="0" applyNumberFormat="1" applyFont="1" applyFill="1" applyBorder="1" applyAlignment="1" applyProtection="1">
      <alignment horizontal="center" wrapText="1" readingOrder="1"/>
    </xf>
    <xf numFmtId="0" fontId="4" fillId="0" borderId="5" xfId="0" applyNumberFormat="1" applyFont="1" applyFill="1" applyBorder="1" applyAlignment="1" applyProtection="1">
      <alignment horizontal="center" wrapText="1" readingOrder="1"/>
    </xf>
    <xf numFmtId="0" fontId="4" fillId="0" borderId="6" xfId="0" applyNumberFormat="1" applyFont="1" applyFill="1" applyBorder="1" applyAlignment="1" applyProtection="1">
      <alignment horizontal="center" wrapText="1" readingOrder="1"/>
    </xf>
    <xf numFmtId="0" fontId="4" fillId="0" borderId="7" xfId="0" applyNumberFormat="1" applyFont="1" applyFill="1" applyBorder="1" applyAlignment="1" applyProtection="1">
      <alignment horizontal="center" wrapText="1" readingOrder="1"/>
    </xf>
    <xf numFmtId="0" fontId="4" fillId="0" borderId="8" xfId="0" applyNumberFormat="1" applyFont="1" applyFill="1" applyBorder="1" applyAlignment="1" applyProtection="1">
      <alignment horizontal="center" wrapText="1" readingOrder="1"/>
    </xf>
    <xf numFmtId="0" fontId="4" fillId="0" borderId="9" xfId="0" applyNumberFormat="1" applyFont="1" applyFill="1" applyBorder="1" applyAlignment="1" applyProtection="1">
      <alignment horizontal="center" wrapText="1" readingOrder="1"/>
    </xf>
    <xf numFmtId="0" fontId="4" fillId="0" borderId="14" xfId="0" applyNumberFormat="1" applyFont="1" applyFill="1" applyBorder="1" applyAlignment="1" applyProtection="1">
      <alignment horizontal="center" wrapText="1" readingOrder="1"/>
    </xf>
    <xf numFmtId="0" fontId="4" fillId="0" borderId="18" xfId="0" applyNumberFormat="1" applyFont="1" applyFill="1" applyBorder="1" applyAlignment="1" applyProtection="1">
      <alignment horizontal="center" wrapText="1" readingOrder="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3</xdr:row>
      <xdr:rowOff>3009900</xdr:rowOff>
    </xdr:from>
    <xdr:to>
      <xdr:col>9</xdr:col>
      <xdr:colOff>276224</xdr:colOff>
      <xdr:row>4</xdr:row>
      <xdr:rowOff>1346341</xdr:rowOff>
    </xdr:to>
    <xdr:pic>
      <xdr:nvPicPr>
        <xdr:cNvPr id="4" name="Paveikslėlis 3">
          <a:extLst>
            <a:ext uri="{FF2B5EF4-FFF2-40B4-BE49-F238E27FC236}">
              <a16:creationId xmlns="" xmlns:a16="http://schemas.microsoft.com/office/drawing/2014/main" id="{2E1EA171-7299-480A-A23F-BECD48D5FD64}"/>
            </a:ext>
          </a:extLst>
        </xdr:cNvPr>
        <xdr:cNvPicPr>
          <a:picLocks noChangeAspect="1"/>
        </xdr:cNvPicPr>
      </xdr:nvPicPr>
      <xdr:blipFill>
        <a:blip xmlns:r="http://schemas.openxmlformats.org/officeDocument/2006/relationships" r:embed="rId1"/>
        <a:stretch>
          <a:fillRect/>
        </a:stretch>
      </xdr:blipFill>
      <xdr:spPr>
        <a:xfrm>
          <a:off x="2152650" y="4210050"/>
          <a:ext cx="4705349" cy="2155966"/>
        </a:xfrm>
        <a:prstGeom prst="rect">
          <a:avLst/>
        </a:prstGeom>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workbookViewId="0">
      <selection activeCell="A2" sqref="A2:M2"/>
    </sheetView>
  </sheetViews>
  <sheetFormatPr defaultRowHeight="15" x14ac:dyDescent="0.25"/>
  <cols>
    <col min="1" max="1" width="9.85546875" style="1" customWidth="1"/>
    <col min="2" max="2" width="21" style="2" customWidth="1"/>
    <col min="3" max="3" width="11" style="2" customWidth="1"/>
    <col min="4" max="4" width="9.28515625" style="2" customWidth="1"/>
    <col min="5" max="5" width="12.28515625" style="2" customWidth="1"/>
    <col min="6" max="6" width="6.7109375" style="1" customWidth="1"/>
    <col min="7" max="7" width="9" style="1" customWidth="1"/>
    <col min="8" max="8" width="9.140625" style="1" customWidth="1"/>
    <col min="9" max="9" width="10.42578125" style="1" customWidth="1"/>
    <col min="10" max="10" width="6.140625" style="1" customWidth="1"/>
    <col min="11" max="11" width="9.5703125" style="2" customWidth="1"/>
    <col min="12" max="12" width="7.42578125" style="1" customWidth="1"/>
    <col min="13" max="13" width="9.85546875" style="1" customWidth="1"/>
    <col min="14" max="16384" width="9.140625" style="1"/>
  </cols>
  <sheetData>
    <row r="1" spans="1:13" ht="30" customHeight="1" x14ac:dyDescent="0.25">
      <c r="A1" s="86"/>
      <c r="B1" s="86"/>
      <c r="C1" s="86"/>
      <c r="D1" s="86"/>
      <c r="E1" s="86"/>
      <c r="F1" s="86"/>
      <c r="G1" s="86"/>
      <c r="H1" s="86"/>
      <c r="I1" s="86"/>
      <c r="J1" s="86"/>
      <c r="K1" s="86"/>
      <c r="L1" s="86"/>
      <c r="M1" s="86"/>
    </row>
    <row r="2" spans="1:13" ht="49.5" customHeight="1" x14ac:dyDescent="0.25">
      <c r="A2" s="87" t="s">
        <v>70</v>
      </c>
      <c r="B2" s="87"/>
      <c r="C2" s="87"/>
      <c r="D2" s="87"/>
      <c r="E2" s="87"/>
      <c r="F2" s="87"/>
      <c r="G2" s="87"/>
      <c r="H2" s="87"/>
      <c r="I2" s="87"/>
      <c r="J2" s="87"/>
      <c r="K2" s="87"/>
      <c r="L2" s="87"/>
      <c r="M2" s="87"/>
    </row>
    <row r="3" spans="1:13" x14ac:dyDescent="0.25">
      <c r="A3" s="3"/>
      <c r="B3" s="4"/>
      <c r="E3" s="4" t="s">
        <v>0</v>
      </c>
      <c r="F3" s="4"/>
      <c r="G3" s="4"/>
      <c r="H3" s="4"/>
      <c r="I3" s="4"/>
      <c r="J3" s="4"/>
    </row>
    <row r="4" spans="1:13" ht="300.75" customHeight="1" x14ac:dyDescent="0.25">
      <c r="A4" s="96" t="s">
        <v>75</v>
      </c>
      <c r="B4" s="97"/>
      <c r="C4" s="97"/>
      <c r="D4" s="97"/>
      <c r="E4" s="97"/>
      <c r="F4" s="97"/>
      <c r="G4" s="97"/>
      <c r="H4" s="97"/>
      <c r="I4" s="97"/>
      <c r="J4" s="97"/>
      <c r="K4" s="97"/>
      <c r="L4" s="97"/>
      <c r="M4" s="97"/>
    </row>
    <row r="5" spans="1:13" s="28" customFormat="1" ht="113.25" customHeight="1" x14ac:dyDescent="0.25">
      <c r="A5" s="97"/>
      <c r="B5" s="97"/>
      <c r="C5" s="97"/>
      <c r="D5" s="97"/>
      <c r="E5" s="97"/>
      <c r="F5" s="97"/>
      <c r="G5" s="97"/>
      <c r="H5" s="97"/>
      <c r="I5" s="97"/>
      <c r="J5" s="97"/>
      <c r="K5" s="97"/>
      <c r="L5" s="97"/>
      <c r="M5" s="97"/>
    </row>
    <row r="6" spans="1:13" s="28" customFormat="1" ht="105.75" customHeight="1" x14ac:dyDescent="0.25">
      <c r="A6" s="84" t="s">
        <v>76</v>
      </c>
      <c r="B6" s="85"/>
      <c r="C6" s="85"/>
      <c r="D6" s="85"/>
      <c r="E6" s="85"/>
      <c r="F6" s="85"/>
      <c r="G6" s="85"/>
      <c r="H6" s="85"/>
      <c r="I6" s="85"/>
      <c r="J6" s="85"/>
      <c r="K6" s="85"/>
      <c r="L6" s="85"/>
      <c r="M6" s="85"/>
    </row>
    <row r="7" spans="1:13" s="28" customFormat="1" ht="105.75" customHeight="1" x14ac:dyDescent="0.25">
      <c r="A7" s="85"/>
      <c r="B7" s="85"/>
      <c r="C7" s="85"/>
      <c r="D7" s="85"/>
      <c r="E7" s="85"/>
      <c r="F7" s="85"/>
      <c r="G7" s="85"/>
      <c r="H7" s="85"/>
      <c r="I7" s="85"/>
      <c r="J7" s="85"/>
      <c r="K7" s="85"/>
      <c r="L7" s="85"/>
      <c r="M7" s="85"/>
    </row>
    <row r="8" spans="1:13" s="28" customFormat="1" ht="105.75" customHeight="1" x14ac:dyDescent="0.25">
      <c r="A8" s="85"/>
      <c r="B8" s="85"/>
      <c r="C8" s="85"/>
      <c r="D8" s="85"/>
      <c r="E8" s="85"/>
      <c r="F8" s="85"/>
      <c r="G8" s="85"/>
      <c r="H8" s="85"/>
      <c r="I8" s="85"/>
      <c r="J8" s="85"/>
      <c r="K8" s="85"/>
      <c r="L8" s="85"/>
      <c r="M8" s="85"/>
    </row>
    <row r="9" spans="1:13" s="28" customFormat="1" ht="105.75" customHeight="1" x14ac:dyDescent="0.25">
      <c r="A9" s="85"/>
      <c r="B9" s="85"/>
      <c r="C9" s="85"/>
      <c r="D9" s="85"/>
      <c r="E9" s="85"/>
      <c r="F9" s="85"/>
      <c r="G9" s="85"/>
      <c r="H9" s="85"/>
      <c r="I9" s="85"/>
      <c r="J9" s="85"/>
      <c r="K9" s="85"/>
      <c r="L9" s="85"/>
      <c r="M9" s="85"/>
    </row>
    <row r="10" spans="1:13" s="28" customFormat="1" ht="105.75" customHeight="1" x14ac:dyDescent="0.25">
      <c r="A10" s="85"/>
      <c r="B10" s="85"/>
      <c r="C10" s="85"/>
      <c r="D10" s="85"/>
      <c r="E10" s="85"/>
      <c r="F10" s="85"/>
      <c r="G10" s="85"/>
      <c r="H10" s="85"/>
      <c r="I10" s="85"/>
      <c r="J10" s="85"/>
      <c r="K10" s="85"/>
      <c r="L10" s="85"/>
      <c r="M10" s="85"/>
    </row>
    <row r="11" spans="1:13" s="28" customFormat="1" ht="105.75" customHeight="1" x14ac:dyDescent="0.25">
      <c r="A11" s="85"/>
      <c r="B11" s="85"/>
      <c r="C11" s="85"/>
      <c r="D11" s="85"/>
      <c r="E11" s="85"/>
      <c r="F11" s="85"/>
      <c r="G11" s="85"/>
      <c r="H11" s="85"/>
      <c r="I11" s="85"/>
      <c r="J11" s="85"/>
      <c r="K11" s="85"/>
      <c r="L11" s="85"/>
      <c r="M11" s="85"/>
    </row>
    <row r="12" spans="1:13" s="28" customFormat="1" ht="270.75" customHeight="1" x14ac:dyDescent="0.25">
      <c r="A12" s="85"/>
      <c r="B12" s="85"/>
      <c r="C12" s="85"/>
      <c r="D12" s="85"/>
      <c r="E12" s="85"/>
      <c r="F12" s="85"/>
      <c r="G12" s="85"/>
      <c r="H12" s="85"/>
      <c r="I12" s="85"/>
      <c r="J12" s="85"/>
      <c r="K12" s="85"/>
      <c r="L12" s="85"/>
      <c r="M12" s="85"/>
    </row>
    <row r="13" spans="1:13" s="28" customFormat="1" ht="263.25" customHeight="1" x14ac:dyDescent="0.25">
      <c r="A13" s="85"/>
      <c r="B13" s="85"/>
      <c r="C13" s="85"/>
      <c r="D13" s="85"/>
      <c r="E13" s="85"/>
      <c r="F13" s="85"/>
      <c r="G13" s="85"/>
      <c r="H13" s="85"/>
      <c r="I13" s="85"/>
      <c r="J13" s="85"/>
      <c r="K13" s="85"/>
      <c r="L13" s="85"/>
      <c r="M13" s="85"/>
    </row>
    <row r="14" spans="1:13" ht="69.75" customHeight="1" x14ac:dyDescent="0.25">
      <c r="A14" s="85"/>
      <c r="B14" s="85"/>
      <c r="C14" s="85"/>
      <c r="D14" s="85"/>
      <c r="E14" s="85"/>
      <c r="F14" s="85"/>
      <c r="G14" s="85"/>
      <c r="H14" s="85"/>
      <c r="I14" s="85"/>
      <c r="J14" s="85"/>
      <c r="K14" s="85"/>
      <c r="L14" s="85"/>
      <c r="M14" s="85"/>
    </row>
    <row r="15" spans="1:13" ht="30.75" customHeight="1" x14ac:dyDescent="0.25">
      <c r="B15" s="5"/>
      <c r="C15" s="5"/>
      <c r="D15" s="1"/>
      <c r="E15" s="1"/>
      <c r="F15" s="4" t="s">
        <v>1</v>
      </c>
      <c r="G15" s="4"/>
      <c r="H15" s="4"/>
      <c r="I15" s="4"/>
      <c r="J15" s="2"/>
      <c r="K15" s="1"/>
    </row>
    <row r="16" spans="1:13" ht="15.75" thickBot="1" x14ac:dyDescent="0.3">
      <c r="M16" s="6" t="s">
        <v>2</v>
      </c>
    </row>
    <row r="17" spans="1:13" ht="25.5" customHeight="1" thickBot="1" x14ac:dyDescent="0.3">
      <c r="A17" s="88" t="s">
        <v>3</v>
      </c>
      <c r="B17" s="91" t="s">
        <v>4</v>
      </c>
      <c r="C17" s="93" t="s">
        <v>5</v>
      </c>
      <c r="D17" s="91" t="s">
        <v>6</v>
      </c>
      <c r="E17" s="91" t="s">
        <v>7</v>
      </c>
      <c r="F17" s="91" t="s">
        <v>8</v>
      </c>
      <c r="G17" s="98" t="s">
        <v>50</v>
      </c>
      <c r="H17" s="99"/>
      <c r="I17" s="100" t="s">
        <v>9</v>
      </c>
      <c r="J17" s="101"/>
      <c r="K17" s="101"/>
      <c r="L17" s="102"/>
      <c r="M17" s="103" t="s">
        <v>10</v>
      </c>
    </row>
    <row r="18" spans="1:13" x14ac:dyDescent="0.25">
      <c r="A18" s="89"/>
      <c r="B18" s="92"/>
      <c r="C18" s="94"/>
      <c r="D18" s="92"/>
      <c r="E18" s="92"/>
      <c r="F18" s="92"/>
      <c r="G18" s="92" t="s">
        <v>11</v>
      </c>
      <c r="H18" s="92" t="s">
        <v>12</v>
      </c>
      <c r="I18" s="75" t="s">
        <v>13</v>
      </c>
      <c r="J18" s="75" t="s">
        <v>14</v>
      </c>
      <c r="K18" s="7" t="s">
        <v>49</v>
      </c>
      <c r="L18" s="7" t="s">
        <v>49</v>
      </c>
      <c r="M18" s="104"/>
    </row>
    <row r="19" spans="1:13" ht="42" customHeight="1" thickBot="1" x14ac:dyDescent="0.3">
      <c r="A19" s="90"/>
      <c r="B19" s="76"/>
      <c r="C19" s="95"/>
      <c r="D19" s="76"/>
      <c r="E19" s="76"/>
      <c r="F19" s="76"/>
      <c r="G19" s="76"/>
      <c r="H19" s="76"/>
      <c r="I19" s="76"/>
      <c r="J19" s="76"/>
      <c r="K19" s="8" t="s">
        <v>15</v>
      </c>
      <c r="L19" s="8" t="s">
        <v>16</v>
      </c>
      <c r="M19" s="105"/>
    </row>
    <row r="20" spans="1:13" ht="15.75" customHeight="1" thickBot="1" x14ac:dyDescent="0.3">
      <c r="A20" s="9">
        <v>1</v>
      </c>
      <c r="B20" s="81" t="s">
        <v>20</v>
      </c>
      <c r="C20" s="82"/>
      <c r="D20" s="82"/>
      <c r="E20" s="82"/>
      <c r="F20" s="82"/>
      <c r="G20" s="82"/>
      <c r="H20" s="82"/>
      <c r="I20" s="82"/>
      <c r="J20" s="82"/>
      <c r="K20" s="82"/>
      <c r="L20" s="82"/>
      <c r="M20" s="83"/>
    </row>
    <row r="21" spans="1:13" ht="32.25" thickBot="1" x14ac:dyDescent="0.3">
      <c r="A21" s="10" t="s">
        <v>25</v>
      </c>
      <c r="B21" s="11" t="s">
        <v>18</v>
      </c>
      <c r="C21" s="29"/>
      <c r="D21" s="30"/>
      <c r="E21" s="30"/>
      <c r="F21" s="31"/>
      <c r="G21" s="32"/>
      <c r="H21" s="32">
        <f t="shared" ref="H21:H23" si="0">SUM(H22:H22)</f>
        <v>1018</v>
      </c>
      <c r="I21" s="30"/>
      <c r="J21" s="33"/>
      <c r="K21" s="34"/>
      <c r="L21" s="34"/>
      <c r="M21" s="12"/>
    </row>
    <row r="22" spans="1:13" ht="62.25" customHeight="1" thickBot="1" x14ac:dyDescent="0.3">
      <c r="A22" s="13" t="s">
        <v>26</v>
      </c>
      <c r="B22" s="14" t="s">
        <v>21</v>
      </c>
      <c r="C22" s="35"/>
      <c r="D22" s="36"/>
      <c r="E22" s="36"/>
      <c r="F22" s="37"/>
      <c r="G22" s="38"/>
      <c r="H22" s="38">
        <f t="shared" si="0"/>
        <v>1018</v>
      </c>
      <c r="I22" s="36"/>
      <c r="J22" s="39"/>
      <c r="K22" s="40"/>
      <c r="L22" s="40"/>
      <c r="M22" s="15"/>
    </row>
    <row r="23" spans="1:13" ht="37.5" customHeight="1" thickBot="1" x14ac:dyDescent="0.3">
      <c r="A23" s="16" t="s">
        <v>27</v>
      </c>
      <c r="B23" s="17" t="s">
        <v>22</v>
      </c>
      <c r="C23" s="41"/>
      <c r="D23" s="42"/>
      <c r="E23" s="42"/>
      <c r="F23" s="43"/>
      <c r="G23" s="44"/>
      <c r="H23" s="44">
        <f t="shared" si="0"/>
        <v>1018</v>
      </c>
      <c r="I23" s="42"/>
      <c r="J23" s="45"/>
      <c r="K23" s="46"/>
      <c r="L23" s="46"/>
      <c r="M23" s="18"/>
    </row>
    <row r="24" spans="1:13" ht="68.25" thickBot="1" x14ac:dyDescent="0.3">
      <c r="A24" s="19" t="s">
        <v>23</v>
      </c>
      <c r="B24" s="20" t="s">
        <v>24</v>
      </c>
      <c r="C24" s="47" t="s">
        <v>51</v>
      </c>
      <c r="D24" s="48" t="s">
        <v>52</v>
      </c>
      <c r="E24" s="48" t="s">
        <v>53</v>
      </c>
      <c r="F24" s="49" t="s">
        <v>48</v>
      </c>
      <c r="G24" s="50">
        <v>1018</v>
      </c>
      <c r="H24" s="50">
        <v>1018</v>
      </c>
      <c r="I24" s="48" t="s">
        <v>54</v>
      </c>
      <c r="J24" s="51" t="s">
        <v>55</v>
      </c>
      <c r="K24" s="49">
        <v>20</v>
      </c>
      <c r="L24" s="49">
        <v>60</v>
      </c>
      <c r="M24" s="52"/>
    </row>
    <row r="25" spans="1:13" ht="17.25" customHeight="1" thickBot="1" x14ac:dyDescent="0.3">
      <c r="A25" s="9">
        <v>4</v>
      </c>
      <c r="B25" s="78" t="s">
        <v>28</v>
      </c>
      <c r="C25" s="79"/>
      <c r="D25" s="79"/>
      <c r="E25" s="79"/>
      <c r="F25" s="79"/>
      <c r="G25" s="79"/>
      <c r="H25" s="79"/>
      <c r="I25" s="79"/>
      <c r="J25" s="79"/>
      <c r="K25" s="79"/>
      <c r="L25" s="79"/>
      <c r="M25" s="80"/>
    </row>
    <row r="26" spans="1:13" ht="32.25" thickBot="1" x14ac:dyDescent="0.3">
      <c r="A26" s="10" t="s">
        <v>29</v>
      </c>
      <c r="B26" s="11" t="s">
        <v>19</v>
      </c>
      <c r="C26" s="29"/>
      <c r="D26" s="30"/>
      <c r="E26" s="30"/>
      <c r="F26" s="31"/>
      <c r="G26" s="32"/>
      <c r="H26" s="32">
        <f t="shared" ref="H26:H33" si="1">SUM(H27:H27)</f>
        <v>22900</v>
      </c>
      <c r="I26" s="30"/>
      <c r="J26" s="33"/>
      <c r="K26" s="34"/>
      <c r="L26" s="34"/>
      <c r="M26" s="12"/>
    </row>
    <row r="27" spans="1:13" ht="24.75" customHeight="1" thickBot="1" x14ac:dyDescent="0.3">
      <c r="A27" s="13" t="s">
        <v>31</v>
      </c>
      <c r="B27" s="14" t="s">
        <v>30</v>
      </c>
      <c r="C27" s="35"/>
      <c r="D27" s="36"/>
      <c r="E27" s="36"/>
      <c r="F27" s="37"/>
      <c r="G27" s="38"/>
      <c r="H27" s="38">
        <f t="shared" si="1"/>
        <v>22900</v>
      </c>
      <c r="I27" s="36"/>
      <c r="J27" s="39"/>
      <c r="K27" s="40"/>
      <c r="L27" s="40"/>
      <c r="M27" s="15"/>
    </row>
    <row r="28" spans="1:13" ht="23.25" customHeight="1" thickBot="1" x14ac:dyDescent="0.3">
      <c r="A28" s="16" t="s">
        <v>33</v>
      </c>
      <c r="B28" s="17" t="s">
        <v>32</v>
      </c>
      <c r="C28" s="41"/>
      <c r="D28" s="42"/>
      <c r="E28" s="42"/>
      <c r="F28" s="43"/>
      <c r="G28" s="44"/>
      <c r="H28" s="44">
        <f t="shared" si="1"/>
        <v>22900</v>
      </c>
      <c r="I28" s="42"/>
      <c r="J28" s="45"/>
      <c r="K28" s="46"/>
      <c r="L28" s="46"/>
      <c r="M28" s="18"/>
    </row>
    <row r="29" spans="1:13" ht="90.75" thickBot="1" x14ac:dyDescent="0.3">
      <c r="A29" s="19" t="s">
        <v>35</v>
      </c>
      <c r="B29" s="20" t="s">
        <v>34</v>
      </c>
      <c r="C29" s="53" t="s">
        <v>56</v>
      </c>
      <c r="D29" s="48" t="s">
        <v>52</v>
      </c>
      <c r="E29" s="48" t="s">
        <v>53</v>
      </c>
      <c r="F29" s="49" t="s">
        <v>48</v>
      </c>
      <c r="G29" s="50">
        <v>22900</v>
      </c>
      <c r="H29" s="50">
        <v>22900</v>
      </c>
      <c r="I29" s="48" t="s">
        <v>57</v>
      </c>
      <c r="J29" s="54" t="s">
        <v>58</v>
      </c>
      <c r="K29" s="55">
        <v>110.1</v>
      </c>
      <c r="L29" s="55">
        <v>110.1</v>
      </c>
      <c r="M29" s="52"/>
    </row>
    <row r="30" spans="1:13" ht="22.5" customHeight="1" thickBot="1" x14ac:dyDescent="0.3">
      <c r="A30" s="13" t="s">
        <v>37</v>
      </c>
      <c r="B30" s="14" t="s">
        <v>36</v>
      </c>
      <c r="C30" s="35"/>
      <c r="D30" s="36"/>
      <c r="E30" s="36"/>
      <c r="F30" s="37"/>
      <c r="G30" s="38"/>
      <c r="H30" s="38">
        <f>SUM(H31:H31)</f>
        <v>19500</v>
      </c>
      <c r="I30" s="36"/>
      <c r="J30" s="39"/>
      <c r="K30" s="40"/>
      <c r="L30" s="40"/>
      <c r="M30" s="15"/>
    </row>
    <row r="31" spans="1:13" ht="42" customHeight="1" thickBot="1" x14ac:dyDescent="0.3">
      <c r="A31" s="16" t="s">
        <v>39</v>
      </c>
      <c r="B31" s="17" t="s">
        <v>38</v>
      </c>
      <c r="C31" s="41"/>
      <c r="D31" s="42"/>
      <c r="E31" s="42"/>
      <c r="F31" s="43"/>
      <c r="G31" s="44"/>
      <c r="H31" s="44">
        <f t="shared" si="1"/>
        <v>19500</v>
      </c>
      <c r="I31" s="42"/>
      <c r="J31" s="45"/>
      <c r="K31" s="74" t="s">
        <v>69</v>
      </c>
      <c r="L31" s="46"/>
      <c r="M31" s="18"/>
    </row>
    <row r="32" spans="1:13" ht="169.5" thickBot="1" x14ac:dyDescent="0.3">
      <c r="A32" s="19" t="s">
        <v>41</v>
      </c>
      <c r="B32" s="20" t="s">
        <v>40</v>
      </c>
      <c r="C32" s="47" t="s">
        <v>59</v>
      </c>
      <c r="D32" s="48" t="s">
        <v>52</v>
      </c>
      <c r="E32" s="48" t="s">
        <v>53</v>
      </c>
      <c r="F32" s="49" t="s">
        <v>48</v>
      </c>
      <c r="G32" s="50">
        <v>19500</v>
      </c>
      <c r="H32" s="50">
        <v>19500</v>
      </c>
      <c r="I32" s="56" t="s">
        <v>60</v>
      </c>
      <c r="J32" s="56" t="s">
        <v>61</v>
      </c>
      <c r="K32" s="56" t="s">
        <v>71</v>
      </c>
      <c r="L32" s="56" t="s">
        <v>72</v>
      </c>
      <c r="M32" s="52"/>
    </row>
    <row r="33" spans="1:13" ht="42" customHeight="1" thickBot="1" x14ac:dyDescent="0.3">
      <c r="A33" s="16" t="s">
        <v>42</v>
      </c>
      <c r="B33" s="17" t="s">
        <v>43</v>
      </c>
      <c r="C33" s="57"/>
      <c r="D33" s="58"/>
      <c r="E33" s="59"/>
      <c r="F33" s="43"/>
      <c r="G33" s="44"/>
      <c r="H33" s="44">
        <f t="shared" si="1"/>
        <v>14000</v>
      </c>
      <c r="I33" s="42"/>
      <c r="J33" s="45"/>
      <c r="K33" s="46"/>
      <c r="L33" s="46"/>
      <c r="M33" s="18"/>
    </row>
    <row r="34" spans="1:13" ht="113.25" thickBot="1" x14ac:dyDescent="0.3">
      <c r="A34" s="19" t="s">
        <v>45</v>
      </c>
      <c r="B34" s="20" t="s">
        <v>44</v>
      </c>
      <c r="C34" s="60" t="s">
        <v>62</v>
      </c>
      <c r="D34" s="48" t="s">
        <v>52</v>
      </c>
      <c r="E34" s="48" t="s">
        <v>53</v>
      </c>
      <c r="F34" s="49" t="s">
        <v>48</v>
      </c>
      <c r="G34" s="50">
        <v>14000</v>
      </c>
      <c r="H34" s="50">
        <v>14000</v>
      </c>
      <c r="I34" s="61" t="s">
        <v>63</v>
      </c>
      <c r="J34" s="62" t="s">
        <v>64</v>
      </c>
      <c r="K34" s="61" t="s">
        <v>73</v>
      </c>
      <c r="L34" s="63" t="s">
        <v>65</v>
      </c>
      <c r="M34" s="52"/>
    </row>
    <row r="35" spans="1:13" ht="174" customHeight="1" thickBot="1" x14ac:dyDescent="0.3">
      <c r="A35" s="19" t="s">
        <v>47</v>
      </c>
      <c r="B35" s="20" t="s">
        <v>46</v>
      </c>
      <c r="C35" s="64" t="s">
        <v>66</v>
      </c>
      <c r="D35" s="48" t="s">
        <v>52</v>
      </c>
      <c r="E35" s="48" t="s">
        <v>53</v>
      </c>
      <c r="F35" s="49" t="s">
        <v>48</v>
      </c>
      <c r="G35" s="50">
        <v>850</v>
      </c>
      <c r="H35" s="50">
        <v>850</v>
      </c>
      <c r="I35" s="65" t="s">
        <v>67</v>
      </c>
      <c r="J35" s="65" t="s">
        <v>68</v>
      </c>
      <c r="K35" s="65">
        <v>55</v>
      </c>
      <c r="L35" s="65">
        <v>55</v>
      </c>
      <c r="M35" s="52"/>
    </row>
    <row r="36" spans="1:13" x14ac:dyDescent="0.25">
      <c r="A36" s="21"/>
      <c r="B36" s="22"/>
      <c r="C36" s="66"/>
      <c r="D36" s="67"/>
      <c r="E36" s="68" t="s">
        <v>17</v>
      </c>
      <c r="F36" s="69" t="s">
        <v>48</v>
      </c>
      <c r="G36" s="70">
        <f>G35+G34+G32+G29+G24</f>
        <v>58268</v>
      </c>
      <c r="H36" s="70">
        <f>H35+H34+H32+H29+H24</f>
        <v>58268</v>
      </c>
      <c r="I36" s="67"/>
      <c r="J36" s="71"/>
      <c r="K36" s="72"/>
      <c r="L36" s="73"/>
    </row>
    <row r="37" spans="1:13" x14ac:dyDescent="0.25">
      <c r="A37" s="21"/>
      <c r="B37" s="22"/>
      <c r="C37" s="22"/>
      <c r="D37" s="23"/>
      <c r="E37" s="23"/>
      <c r="F37" s="26"/>
      <c r="G37" s="27"/>
      <c r="H37" s="27"/>
      <c r="I37" s="27"/>
      <c r="J37" s="27"/>
      <c r="K37" s="23"/>
      <c r="L37" s="24"/>
      <c r="M37" s="25"/>
    </row>
    <row r="38" spans="1:13" x14ac:dyDescent="0.25">
      <c r="A38" s="77" t="s">
        <v>74</v>
      </c>
      <c r="B38" s="77"/>
      <c r="C38" s="77"/>
      <c r="D38" s="77"/>
      <c r="E38" s="77"/>
      <c r="F38" s="77"/>
      <c r="G38" s="77"/>
      <c r="H38" s="77"/>
      <c r="I38" s="77"/>
      <c r="J38" s="77"/>
      <c r="K38" s="77"/>
      <c r="L38" s="77"/>
      <c r="M38" s="77"/>
    </row>
  </sheetData>
  <mergeCells count="20">
    <mergeCell ref="A1:M1"/>
    <mergeCell ref="A2:M2"/>
    <mergeCell ref="A17:A19"/>
    <mergeCell ref="B17:B19"/>
    <mergeCell ref="C17:C19"/>
    <mergeCell ref="D17:D19"/>
    <mergeCell ref="E17:E19"/>
    <mergeCell ref="F17:F19"/>
    <mergeCell ref="A4:M5"/>
    <mergeCell ref="G17:H17"/>
    <mergeCell ref="I17:L17"/>
    <mergeCell ref="M17:M19"/>
    <mergeCell ref="G18:G19"/>
    <mergeCell ref="H18:H19"/>
    <mergeCell ref="I18:I19"/>
    <mergeCell ref="J18:J19"/>
    <mergeCell ref="A38:M38"/>
    <mergeCell ref="B25:M25"/>
    <mergeCell ref="B20:M20"/>
    <mergeCell ref="A6:M14"/>
  </mergeCells>
  <pageMargins left="0.4" right="0.4" top="0.4" bottom="0.4" header="0.4" footer="0.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Planas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Indė Antanaitienė</dc:creator>
  <cp:lastModifiedBy>Gina Mažeikienė</cp:lastModifiedBy>
  <cp:lastPrinted>2021-02-15T08:03:28Z</cp:lastPrinted>
  <dcterms:created xsi:type="dcterms:W3CDTF">2021-02-08T09:54:12Z</dcterms:created>
  <dcterms:modified xsi:type="dcterms:W3CDTF">2021-02-15T08:10:01Z</dcterms:modified>
</cp:coreProperties>
</file>