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RasaJ\Desktop\"/>
    </mc:Choice>
  </mc:AlternateContent>
  <xr:revisionPtr revIDLastSave="0" documentId="13_ncr:1_{7DEAFE78-E5A4-4D98-B645-B99AFF434076}" xr6:coauthVersionLast="47" xr6:coauthVersionMax="47" xr10:uidLastSave="{00000000-0000-0000-0000-000000000000}"/>
  <bookViews>
    <workbookView xWindow="-120" yWindow="-120" windowWidth="29040" windowHeight="15840" xr2:uid="{00000000-000D-0000-FFFF-FFFF00000000}"/>
  </bookViews>
  <sheets>
    <sheet name="Plana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H32" i="1" l="1"/>
  <c r="H26" i="1" l="1"/>
  <c r="H22" i="1"/>
  <c r="H21" i="1" s="1"/>
  <c r="H20" i="1" s="1"/>
  <c r="H16" i="1"/>
  <c r="H15" i="1" s="1"/>
</calcChain>
</file>

<file path=xl/sharedStrings.xml><?xml version="1.0" encoding="utf-8"?>
<sst xmlns="http://schemas.openxmlformats.org/spreadsheetml/2006/main" count="101" uniqueCount="91">
  <si>
    <t>lentelė</t>
  </si>
  <si>
    <t>Kodas</t>
  </si>
  <si>
    <t>Asign. valdytojas</t>
  </si>
  <si>
    <t>Atsakingas (-i) asmuo (-ys)</t>
  </si>
  <si>
    <t xml:space="preserve">Proceso/indėlio vertinimo kriterijai </t>
  </si>
  <si>
    <t>Rodiklis</t>
  </si>
  <si>
    <t>Mato vnt.</t>
  </si>
  <si>
    <t>Planas</t>
  </si>
  <si>
    <t>Iš viso:</t>
  </si>
  <si>
    <t xml:space="preserve">Faktas </t>
  </si>
  <si>
    <t>Pastaba, jei rodiklis nepasiektas ar viršytas</t>
  </si>
  <si>
    <t>Skirtos lėšos</t>
  </si>
  <si>
    <t>Faktiškai panaudotos lėšos</t>
  </si>
  <si>
    <t>Seniūnijos planuotos veiklos</t>
  </si>
  <si>
    <t>Lėšų šaltinis</t>
  </si>
  <si>
    <t>II. ĮGYVENDINTOS PRIEMONĖS, VEIKLOS, PANAUDOTI ASIGNAVIMAI IR PASIEKTI REZULTATAI</t>
  </si>
  <si>
    <t>(Raseinių rajono savivaldybės administracijos seniūnijos metinio veiklos plano ataskaitos forma)</t>
  </si>
  <si>
    <t xml:space="preserve">PATVIRTINTA
Raseinių rajono savivaldybės 
administracijos direktoriaus
2024 m.            d.
įsakymu Nr.
</t>
  </si>
  <si>
    <t>SVP programos, tikslo, uždavinio ir priemonės pavadinimas</t>
  </si>
  <si>
    <t xml:space="preserve">RASEINIŲ RAJONO SAVIVALDYBĖS ADMINISTRACIJOS RASEINIŲ SENIŪNIJOS 2024 METŲ VEIKLOS PLANO VYKDYMO ATASKAITA
</t>
  </si>
  <si>
    <t>I. INFORMACIJA APIE 2024 METŲ SENIŪNIJOS VEIKLĄ</t>
  </si>
  <si>
    <t>01.</t>
  </si>
  <si>
    <t>01.01</t>
  </si>
  <si>
    <t>01.01.01</t>
  </si>
  <si>
    <t>01.01.01.14</t>
  </si>
  <si>
    <t>Reprezentacinės išlaidos</t>
  </si>
  <si>
    <t>RRSA Raseinių seniūnija 288627410</t>
  </si>
  <si>
    <t>Rolandas Klusas</t>
  </si>
  <si>
    <t>Pasveikintų  jubiliatų, konkursų, varžybų dalyvių, seniūnijos svečių.</t>
  </si>
  <si>
    <t>asm.</t>
  </si>
  <si>
    <t>10.</t>
  </si>
  <si>
    <t>10.01</t>
  </si>
  <si>
    <t>10.01.02</t>
  </si>
  <si>
    <t xml:space="preserve">Pagerinti susisiekimo infrastruktūrą </t>
  </si>
  <si>
    <t>10.01.02.01</t>
  </si>
  <si>
    <t>Prižiūrimų  kelių su žvyro darnga ilgis km.</t>
  </si>
  <si>
    <t>km</t>
  </si>
  <si>
    <t>10.02</t>
  </si>
  <si>
    <t>Užtikrinti teritorijų sanitarinę higieninę būklę</t>
  </si>
  <si>
    <t>10.02.01</t>
  </si>
  <si>
    <t xml:space="preserve">Tinkamai prižiūrėti bendro naudojimo teritorijas ir tvarkyti atliekas </t>
  </si>
  <si>
    <t>10.02.01.07</t>
  </si>
  <si>
    <t>Gyvenviečių viešųjų erdvių, istorijos ir kultūros paveldo, kapinių, vandens telkinių pakrančių , šaligatvių ir vietinės reikšmės kelių pakraščių  priežiūros darbai</t>
  </si>
  <si>
    <t>RRSA Raseinių seniūnija. 288627410</t>
  </si>
  <si>
    <t>Aikštelių valymo plotas kv.m. prižiūrimų kapinių plotas -ha     prižiūrimų žaliųjų plotų dydis ha</t>
  </si>
  <si>
    <t xml:space="preserve">kv. m.                                                      ha       </t>
  </si>
  <si>
    <r>
      <t xml:space="preserve">    8065                                                                                             2 ,32                              14,78</t>
    </r>
    <r>
      <rPr>
        <sz val="8"/>
        <color rgb="FFFF0000"/>
        <rFont val="Times New Roman"/>
        <family val="1"/>
        <charset val="186"/>
      </rPr>
      <t xml:space="preserve">    </t>
    </r>
    <r>
      <rPr>
        <sz val="8"/>
        <rFont val="Times New Roman"/>
        <family val="1"/>
      </rPr>
      <t xml:space="preserve">                                            </t>
    </r>
  </si>
  <si>
    <t>8065                                                                      2,32                                   14,78</t>
  </si>
  <si>
    <t>10.02.02</t>
  </si>
  <si>
    <t>Tinkamai prižiūrėti komunalinės paskirties objektus</t>
  </si>
  <si>
    <t>10.02.02.03</t>
  </si>
  <si>
    <t>Seniūnijo gatvių el. tinklų bei gatvių apšvietimo, kapinių, viešųjų tualetų,  priežiūra, smulkaus lauko inventoriaus( suolų, skelbimų lentų, šiukšliadėžių) remontas.</t>
  </si>
  <si>
    <t xml:space="preserve">Gatvių el. tinklų ilgis km.                   Gatvių apšvietimo  vnt.       </t>
  </si>
  <si>
    <t xml:space="preserve">                 km                   vnt.                            </t>
  </si>
  <si>
    <t xml:space="preserve">                                              20.575                                 258                                   </t>
  </si>
  <si>
    <t xml:space="preserve">                               20,575                      258                          </t>
  </si>
  <si>
    <t>10.02.02.04</t>
  </si>
  <si>
    <t xml:space="preserve">Visuomenei naudingų darbų organizavimo išlaidos   </t>
  </si>
  <si>
    <t>RRSA Raseinių seniūnija  288627410</t>
  </si>
  <si>
    <t>visuomenei naudingus darbus atliekančių asmenų sk.</t>
  </si>
  <si>
    <t>SB</t>
  </si>
  <si>
    <t>2024 m. išlaidos</t>
  </si>
  <si>
    <t>2024 m.</t>
  </si>
  <si>
    <t>SB   2430 +800</t>
  </si>
  <si>
    <t>Jubiliatų pasveikinimui, svečių sutikimui, atstovavimas Raseinių seniūniją įvairių renginių metu.</t>
  </si>
  <si>
    <t xml:space="preserve"> Vietinės reikšmės kelių ir gatvių su žvyro danga  priežiūra ir remontas. Atnaujinta Norgėlų k. Suvalkiečių g. danga.</t>
  </si>
  <si>
    <t xml:space="preserve">SB  27000   +9137   + 10000 +7000     </t>
  </si>
  <si>
    <t>SB    1140     +1800</t>
  </si>
  <si>
    <t>SB 17500        + 4000   +7500</t>
  </si>
  <si>
    <t>10.01.02.02</t>
  </si>
  <si>
    <t>Žvyro dangos kelių remontas</t>
  </si>
  <si>
    <t>SB          25214</t>
  </si>
  <si>
    <t xml:space="preserve">Vietinės reikšmės kelių ir gatvių su žvyro danga  priežiūra ir remontas. </t>
  </si>
  <si>
    <t>30</t>
  </si>
  <si>
    <t>31</t>
  </si>
  <si>
    <t>Stiprinti  valdymo kokybę, efektyviai panaudojant žmogiškuosius ir finansinius išteklius</t>
  </si>
  <si>
    <t>VALDYMO TOBULINIMO PROGRAMA</t>
  </si>
  <si>
    <t xml:space="preserve">Stiprinti administracinius gebėjimus ir valdymo kokybę </t>
  </si>
  <si>
    <t>Sudaryti sąlygas Savivaldybės funkcijų įgyvendinimui</t>
  </si>
  <si>
    <t>KOMUNALINIO ŪKIO OBJEKTŲ PRIEŽIŪROS BEI REMONTO DARBŲ PROGRAMA</t>
  </si>
  <si>
    <t>Užtikrinti eismo saugumą</t>
  </si>
  <si>
    <r>
      <rPr>
        <b/>
        <sz val="8"/>
        <rFont val="Times New Roman"/>
        <family val="1"/>
        <charset val="186"/>
      </rPr>
      <t>Gatvių ir kelių priežiūra ir smulkus remontas</t>
    </r>
    <r>
      <rPr>
        <sz val="8"/>
        <rFont val="Times New Roman"/>
        <family val="1"/>
      </rPr>
      <t xml:space="preserve">             
</t>
    </r>
  </si>
  <si>
    <t>Plėtoti ir modernizuoti gyvenamosios aplinkos infrastruktūrą</t>
  </si>
  <si>
    <r>
      <rPr>
        <b/>
        <sz val="8"/>
        <rFont val="Times New Roman"/>
        <family val="1"/>
        <charset val="186"/>
      </rPr>
      <t>Aplinkos apsaugos priemonių įgyvendinimas</t>
    </r>
    <r>
      <rPr>
        <sz val="8"/>
        <rFont val="Times New Roman"/>
        <family val="1"/>
      </rPr>
      <t xml:space="preserve"> (seniūnijų teritorijų, kelių, gatvių, šaligatvių sanitarinis valymas, žalių plotų ir medžių, kapinių priežiūra)   </t>
    </r>
  </si>
  <si>
    <r>
      <rPr>
        <b/>
        <sz val="8"/>
        <rFont val="Times New Roman"/>
        <family val="1"/>
        <charset val="186"/>
      </rPr>
      <t xml:space="preserve">Komunalinio ūkio objektų </t>
    </r>
    <r>
      <rPr>
        <sz val="8"/>
        <rFont val="Times New Roman"/>
        <family val="1"/>
      </rPr>
      <t xml:space="preserve">(gatvių apšvietimo tinklų, pirčių ir kitų smulkių objektų) priežiūra ir paprastasis  remontas       </t>
    </r>
  </si>
  <si>
    <t>Visuomenei naudingą veiklą atliekančių asmenų aprūpinimas darbui reikalingomis priemonėmis, kuro išlaidų, susijusių su visuomenei naudingos veiklos organizavimu, dengimas.</t>
  </si>
  <si>
    <t xml:space="preserve">SB 30000     +15000   - 3300  - 4000  +2500     -5000     -800        </t>
  </si>
  <si>
    <t>kelių ir gatvių su žvyro prieiūra ir remontas.</t>
  </si>
  <si>
    <t>Žvyro-  551,5 m3  Dolomito - 20t.,   Asfalto drožlės -13t. Smėlio -5m3 4,970 km.</t>
  </si>
  <si>
    <t>m3,  km</t>
  </si>
  <si>
    <r>
      <rPr>
        <sz val="11"/>
        <color rgb="FF000000"/>
        <rFont val="Times New Roman"/>
        <family val="1"/>
        <charset val="186"/>
      </rPr>
      <t>Raseinių seniūnija yra Raseinių rajono savivaldybės administracijos filialas, kurios plotas 147,82 kv. km. Seniūnijoje yra 52 kaimai, suskirstyti į 8 seniūnaitijas: Alėjų, Arškainių, Gabšių, Gruzdiškės, Lenkelių, Norgėlų, Ramonų, Šarkių. Veikia 9 visuomeninės  organizacijos: Alėjų, Gabšių, Gintaro kaimų, Lenkelių, Mirklių, Gruzdiškės, Norgėlų, Ramonų kaimo bendruomenės, ir asociacija "Kaimo svetainė", kuri atstovauja Gabšių kaimo gyventojus.                                                                                             Raseinių seniūnijoje 2024 m. sausio 1 d. savo gyvenamąją vietą buvo deklaravę 3048 gyventojai, o metų pabaigoje 3011 gyventojų. 1735 gyventojai yra nuo 25 iki 65 metų. Nuo 7 iki 25 metų seniūnijoje gyvena 547 gyventojai, 605 gyventojai yra vyresni nei 65 metų. Nedarbo lygis 2024 metais Raseinių seniūnijoje vidutiniškai sudarė 8,2% gyventojų. Per 2024 metus seniūnijoje registruoti 140 bedarbių. Besirengiančių darbo rinkai asmenų, registruoti 77 gyventojai. Materialinio nepritekliaus mažinimo (MNM) programos dėka gyventojai gali gauti prekybos tinklų korteles, kurios skirtos maistui ir kitom būtinojo vartojimo prekės įsigyti. Kreipėsi 130 gyventojų su prašymu, gauti prekybos tinklų korteles. Vienkartinės pašalpos skirtos 34 asmenims, socialinės pašalpos - 54 gyventojams. Būsto šildymo išlaidų kompensacijai gauti pateikti 83 prašymai. 
2024 metais Raseinių rajono savivaldybės administracijos Raseinių seniūnijos veiklos programai įgyvendinti buvo skirta 147 921 Eur. Papildomai skirtas finansavimas žvyro dangos kelių remonto programai - 25 214,00 Eur. Raseinių seniūnija prižiūri 92,58 km. kelių su žvyro danga. Kelių ir gatvių būklė buvo nuolat vertinama, organizuojama jų priežiūra. Žvyrkelių dangos atnaujinimui ir remontui panaudota apie 795 m3 žvyro. Žvyro dangos kelių programos asignavimai panaudoti Lenkelių kaimo Mokyklos, Tujų ir Lakštingalos gatvių žvyravimui, Rakavos kaimo Vandentiekio gatvės atnaujinimo darbams ir Alėjų kaimo kapinių aikštelės žvyravimui. Keliai buvo profiliuojami ir žvyruojami, atliekamas smulkus remontas. Vykdant gatvių, kelių priežiūros ir smulkaus remonto darbus Norgėlų kaime buvo atnaujinta Suvalkiečių gatvės asfalto danga, taip pat atliktas smulkus remontas Šarkių kaimo Šviesos gatvėje, buvo vežama skalda, žvyruojama. Raseinių seniūnijoje apšvietimo linijų ilgis siekia 20,575 km. Šviečia 278 šviestuvai. Želdinių, gėlynų tvarkymui ir priežiūrai Raseinių seniūnija panaudojo 5817 Eur. Norgėlų kaimo gėlynai buvo laistomi ir tręšiami visą sezoną. Medžių ir krūmų priežiūrai seniūnija panaudojo 82388 eurus. Buvo tvarkomos pakelės, gyvenvietėse išgenėti medžiai, pjaunami menkaverčiai krūmai. Žalių plotų ir viešųjų erdvių priežiūrai, žolės šienavimui seniūnija panaudojo 7756 Eur. Seniūnijos teritorijoje renkamos  šiukšlės, valomi šaligatviai, prižiūrima Lakštingalos poilsiavietė, prižiūrimos Alėjų I ir Alėjų II veikiančios kapinės. 
2024 metais seniūnijoje gauti ir užregistruoti 182 dokumentai ir gyventojų prašymai, neatlygintinai atlikti 68 notariniai veiksmai. Vykdant gyvenamosios vietos deklaravimo funkcijas buvo priimta 351 prašymas: 164 atvykimo deklaracijos; 15 išvykimo deklaracijų, gauta 30 prašymų dėl gyvenamosios vietos deklaravimo duomenų taisymo, keitimo ar naikinimo, išduota 115 pažymų apie deklaruotą gyvenamąją vietą, išduota 15 pažymų namų savininkams apie jų nuosavybėje deklaruotus asmenis, 11 gyventojų įrašyti į gyvenamosios vietos nedeklaravusių asmenų apskaitą. Išduota 1 pažyma apie įtraukimą į GVNA apskaitą. Parengtas 2025 metų dokumentacijos planas ir suderintas su Kauno regiono valstybiniu archyvu. 2024 m. parengtas dokumentų naikinimo aktas, dokumentai perduoti naikinimui, kurių saugojimo terminas yra pasibaigęs. 2024 m. vyko 7 seniūnaičių ir bendruomenių pirmininkų sueigos ir susirinkimai. Išplėstinėse seniūnaičių sueigose, buvo svarstyti gyventojų užimtumo, gatvių apšvietimo, kelių ir gatvių priežiūros darbai, kultūrinių renginių organizavimo klausimai.</t>
    </r>
    <r>
      <rPr>
        <i/>
        <sz val="10"/>
        <color rgb="FF0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</si>
</sst>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9" x14ac:knownFonts="1">
    <font>
      <sz val="11"/>
      <color rgb="FF000000"/>
      <name val="Calibri"/>
      <family val="2"/>
    </font>
    <font>
      <sz val="11"/>
      <color rgb="FF000000"/>
      <name val="Times New Roman"/>
      <family val="1"/>
    </font>
    <font>
      <b/>
      <sz val="11"/>
      <color rgb="FF000000"/>
      <name val="Times New Roman"/>
      <family val="1"/>
    </font>
    <font>
      <i/>
      <sz val="10"/>
      <color rgb="FF000000"/>
      <name val="Times New Roman"/>
      <family val="1"/>
    </font>
    <font>
      <sz val="10"/>
      <color rgb="FF000000"/>
      <name val="Times New Roman"/>
      <family val="1"/>
    </font>
    <font>
      <b/>
      <sz val="9"/>
      <name val="Times New Roman"/>
      <family val="1"/>
    </font>
    <font>
      <sz val="8"/>
      <name val="Times New Roman"/>
      <family val="1"/>
    </font>
    <font>
      <b/>
      <sz val="8"/>
      <name val="Times New Roman"/>
      <family val="1"/>
    </font>
    <font>
      <sz val="8"/>
      <color theme="1"/>
      <name val="Times New Roman"/>
      <family val="1"/>
    </font>
    <font>
      <sz val="8"/>
      <color rgb="FFFF0000"/>
      <name val="Times New Roman"/>
      <family val="1"/>
    </font>
    <font>
      <b/>
      <sz val="8"/>
      <color rgb="FFFF0000"/>
      <name val="Times New Roman"/>
      <family val="1"/>
    </font>
    <font>
      <b/>
      <sz val="8"/>
      <color theme="1"/>
      <name val="Times New Roman"/>
      <family val="1"/>
    </font>
    <font>
      <sz val="8"/>
      <name val="Times New Roman"/>
      <family val="1"/>
      <charset val="186"/>
    </font>
    <font>
      <sz val="8"/>
      <color rgb="FFFF0000"/>
      <name val="Times New Roman"/>
      <family val="1"/>
      <charset val="186"/>
    </font>
    <font>
      <sz val="10"/>
      <name val="Times New Roman"/>
      <family val="1"/>
    </font>
    <font>
      <sz val="11"/>
      <name val="Times New Roman"/>
      <family val="1"/>
    </font>
    <font>
      <sz val="11"/>
      <color rgb="FF000000"/>
      <name val="Times New Roman"/>
      <family val="1"/>
      <charset val="186"/>
    </font>
    <font>
      <b/>
      <sz val="8"/>
      <name val="Times New Roman"/>
      <family val="1"/>
      <charset val="186"/>
    </font>
    <font>
      <i/>
      <sz val="10"/>
      <color rgb="FF000000"/>
      <name val="Times New Roman"/>
      <family val="1"/>
      <charset val="186"/>
    </font>
  </fonts>
  <fills count="7">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theme="0"/>
        <bgColor indexed="64"/>
      </patternFill>
    </fill>
  </fills>
  <borders count="43">
    <border>
      <left/>
      <right/>
      <top/>
      <bottom/>
      <diagonal/>
    </border>
    <border>
      <left/>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applyBorder="0"/>
  </cellStyleXfs>
  <cellXfs count="124">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4" fillId="0" borderId="0" xfId="0" applyFont="1"/>
    <xf numFmtId="0" fontId="5" fillId="0" borderId="5" xfId="0" applyFont="1" applyBorder="1" applyAlignment="1">
      <alignment horizontal="center" readingOrder="1"/>
    </xf>
    <xf numFmtId="0" fontId="5" fillId="0" borderId="7" xfId="0" applyFont="1" applyBorder="1" applyAlignment="1">
      <alignment horizontal="center" readingOrder="1"/>
    </xf>
    <xf numFmtId="0" fontId="6" fillId="0" borderId="24" xfId="0" applyFont="1" applyBorder="1" applyAlignment="1" applyProtection="1">
      <alignment vertical="top" wrapText="1" readingOrder="1"/>
      <protection locked="0"/>
    </xf>
    <xf numFmtId="0" fontId="6" fillId="2" borderId="28" xfId="0" applyFont="1" applyFill="1" applyBorder="1" applyAlignment="1" applyProtection="1">
      <alignment horizontal="left" vertical="top" wrapText="1" readingOrder="1"/>
      <protection locked="0"/>
    </xf>
    <xf numFmtId="0" fontId="6" fillId="2" borderId="29" xfId="0" applyFont="1" applyFill="1" applyBorder="1" applyAlignment="1" applyProtection="1">
      <alignment horizontal="left" vertical="top" wrapText="1" readingOrder="1"/>
      <protection locked="0"/>
    </xf>
    <xf numFmtId="0" fontId="6" fillId="2" borderId="20" xfId="0" applyFont="1" applyFill="1" applyBorder="1" applyAlignment="1" applyProtection="1">
      <alignment horizontal="left" vertical="top" wrapText="1" readingOrder="1"/>
      <protection locked="0"/>
    </xf>
    <xf numFmtId="0" fontId="7" fillId="3" borderId="2" xfId="0" applyFont="1" applyFill="1" applyBorder="1" applyAlignment="1" applyProtection="1">
      <alignment vertical="top" wrapText="1" readingOrder="1"/>
      <protection locked="0"/>
    </xf>
    <xf numFmtId="0" fontId="7" fillId="3" borderId="2" xfId="0" applyFont="1" applyFill="1" applyBorder="1" applyAlignment="1" applyProtection="1">
      <alignment horizontal="left" vertical="top" wrapText="1" readingOrder="1"/>
      <protection locked="0"/>
    </xf>
    <xf numFmtId="164" fontId="7" fillId="3" borderId="2" xfId="0" applyNumberFormat="1" applyFont="1" applyFill="1" applyBorder="1" applyAlignment="1">
      <alignment horizontal="right" vertical="top" wrapText="1" readingOrder="1"/>
    </xf>
    <xf numFmtId="0" fontId="7" fillId="3" borderId="2" xfId="0" applyFont="1" applyFill="1" applyBorder="1" applyAlignment="1" applyProtection="1">
      <alignment horizontal="center" vertical="top" wrapText="1" readingOrder="1"/>
      <protection locked="0"/>
    </xf>
    <xf numFmtId="0" fontId="7" fillId="3" borderId="2" xfId="0" applyFont="1" applyFill="1" applyBorder="1" applyAlignment="1" applyProtection="1">
      <alignment horizontal="right" vertical="top" wrapText="1" readingOrder="1"/>
      <protection locked="0"/>
    </xf>
    <xf numFmtId="0" fontId="7" fillId="3" borderId="22" xfId="0" applyFont="1" applyFill="1" applyBorder="1" applyAlignment="1" applyProtection="1">
      <alignment horizontal="right" vertical="top" wrapText="1" readingOrder="1"/>
      <protection locked="0"/>
    </xf>
    <xf numFmtId="0" fontId="6" fillId="4" borderId="2" xfId="0" applyFont="1" applyFill="1" applyBorder="1" applyAlignment="1" applyProtection="1">
      <alignment vertical="top" wrapText="1" readingOrder="1"/>
      <protection locked="0"/>
    </xf>
    <xf numFmtId="0" fontId="6" fillId="4" borderId="2" xfId="0" applyFont="1" applyFill="1" applyBorder="1" applyAlignment="1" applyProtection="1">
      <alignment horizontal="left" vertical="top" wrapText="1" readingOrder="1"/>
      <protection locked="0"/>
    </xf>
    <xf numFmtId="164" fontId="6" fillId="4" borderId="2" xfId="0" applyNumberFormat="1" applyFont="1" applyFill="1" applyBorder="1" applyAlignment="1">
      <alignment horizontal="right" vertical="top" wrapText="1" readingOrder="1"/>
    </xf>
    <xf numFmtId="0" fontId="6" fillId="4" borderId="2" xfId="0" applyFont="1" applyFill="1" applyBorder="1" applyAlignment="1" applyProtection="1">
      <alignment horizontal="center" vertical="top" wrapText="1" readingOrder="1"/>
      <protection locked="0"/>
    </xf>
    <xf numFmtId="0" fontId="6" fillId="4" borderId="2" xfId="0" applyFont="1" applyFill="1" applyBorder="1" applyAlignment="1" applyProtection="1">
      <alignment horizontal="right" vertical="top" wrapText="1" readingOrder="1"/>
      <protection locked="0"/>
    </xf>
    <xf numFmtId="0" fontId="6" fillId="4" borderId="22" xfId="0" applyFont="1" applyFill="1" applyBorder="1" applyAlignment="1" applyProtection="1">
      <alignment horizontal="right" vertical="top" wrapText="1" readingOrder="1"/>
      <protection locked="0"/>
    </xf>
    <xf numFmtId="0" fontId="6" fillId="5" borderId="2" xfId="0" applyFont="1" applyFill="1" applyBorder="1" applyAlignment="1" applyProtection="1">
      <alignment vertical="top" wrapText="1" readingOrder="1"/>
      <protection locked="0"/>
    </xf>
    <xf numFmtId="0" fontId="6" fillId="5" borderId="2" xfId="0" applyFont="1" applyFill="1" applyBorder="1" applyAlignment="1" applyProtection="1">
      <alignment horizontal="left" vertical="top" wrapText="1" readingOrder="1"/>
      <protection locked="0"/>
    </xf>
    <xf numFmtId="164" fontId="6" fillId="5" borderId="2" xfId="0" applyNumberFormat="1" applyFont="1" applyFill="1" applyBorder="1" applyAlignment="1">
      <alignment horizontal="right" vertical="top" wrapText="1" readingOrder="1"/>
    </xf>
    <xf numFmtId="0" fontId="6" fillId="5" borderId="2" xfId="0" applyFont="1" applyFill="1" applyBorder="1" applyAlignment="1" applyProtection="1">
      <alignment horizontal="center" vertical="top" wrapText="1" readingOrder="1"/>
      <protection locked="0"/>
    </xf>
    <xf numFmtId="0" fontId="6" fillId="5" borderId="2" xfId="0" applyFont="1" applyFill="1" applyBorder="1" applyAlignment="1" applyProtection="1">
      <alignment horizontal="right" vertical="top" wrapText="1" readingOrder="1"/>
      <protection locked="0"/>
    </xf>
    <xf numFmtId="0" fontId="6" fillId="5" borderId="22" xfId="0" applyFont="1" applyFill="1" applyBorder="1" applyAlignment="1" applyProtection="1">
      <alignment horizontal="right" vertical="top" wrapText="1" readingOrder="1"/>
      <protection locked="0"/>
    </xf>
    <xf numFmtId="0" fontId="8" fillId="0" borderId="24" xfId="0" applyFont="1" applyBorder="1" applyAlignment="1" applyProtection="1">
      <alignment vertical="top" wrapText="1" readingOrder="1"/>
      <protection locked="0"/>
    </xf>
    <xf numFmtId="0" fontId="8" fillId="0" borderId="24" xfId="0" applyFont="1" applyBorder="1" applyAlignment="1" applyProtection="1">
      <alignment horizontal="left" vertical="top" wrapText="1" readingOrder="1"/>
      <protection locked="0"/>
    </xf>
    <xf numFmtId="0" fontId="6" fillId="0" borderId="24" xfId="0" applyFont="1" applyBorder="1" applyAlignment="1" applyProtection="1">
      <alignment horizontal="left" vertical="top" wrapText="1" readingOrder="1"/>
      <protection locked="0"/>
    </xf>
    <xf numFmtId="164" fontId="6" fillId="0" borderId="24" xfId="0" applyNumberFormat="1" applyFont="1" applyBorder="1" applyAlignment="1" applyProtection="1">
      <alignment horizontal="right" vertical="top" wrapText="1" readingOrder="1"/>
      <protection locked="0"/>
    </xf>
    <xf numFmtId="0" fontId="6" fillId="0" borderId="24" xfId="0" applyFont="1" applyBorder="1" applyAlignment="1" applyProtection="1">
      <alignment horizontal="center" vertical="top" wrapText="1" readingOrder="1"/>
      <protection locked="0"/>
    </xf>
    <xf numFmtId="0" fontId="6" fillId="6" borderId="24" xfId="0" applyFont="1" applyFill="1" applyBorder="1" applyAlignment="1" applyProtection="1">
      <alignment horizontal="left" vertical="top" wrapText="1" readingOrder="1"/>
      <protection locked="0"/>
    </xf>
    <xf numFmtId="9" fontId="6" fillId="0" borderId="25" xfId="0" applyNumberFormat="1" applyFont="1" applyBorder="1" applyAlignment="1" applyProtection="1">
      <alignment horizontal="right" vertical="top" wrapText="1" readingOrder="1"/>
      <protection locked="0"/>
    </xf>
    <xf numFmtId="0" fontId="6" fillId="2" borderId="30" xfId="0" applyFont="1" applyFill="1" applyBorder="1" applyAlignment="1" applyProtection="1">
      <alignment horizontal="left" vertical="top" wrapText="1" readingOrder="1"/>
      <protection locked="0"/>
    </xf>
    <xf numFmtId="0" fontId="9" fillId="2" borderId="31" xfId="0" applyFont="1" applyFill="1" applyBorder="1" applyAlignment="1" applyProtection="1">
      <alignment horizontal="left" vertical="top" wrapText="1" readingOrder="1"/>
      <protection locked="0"/>
    </xf>
    <xf numFmtId="0" fontId="6" fillId="2" borderId="31" xfId="0" applyFont="1" applyFill="1" applyBorder="1" applyAlignment="1" applyProtection="1">
      <alignment horizontal="left" vertical="top" wrapText="1" readingOrder="1"/>
      <protection locked="0"/>
    </xf>
    <xf numFmtId="0" fontId="6" fillId="2" borderId="32" xfId="0" applyFont="1" applyFill="1" applyBorder="1" applyAlignment="1" applyProtection="1">
      <alignment horizontal="left" vertical="top" wrapText="1" readingOrder="1"/>
      <protection locked="0"/>
    </xf>
    <xf numFmtId="0" fontId="10" fillId="3" borderId="2" xfId="0" applyFont="1" applyFill="1" applyBorder="1" applyAlignment="1" applyProtection="1">
      <alignment vertical="top" wrapText="1" readingOrder="1"/>
      <protection locked="0"/>
    </xf>
    <xf numFmtId="0" fontId="10" fillId="3" borderId="2" xfId="0" applyFont="1" applyFill="1" applyBorder="1" applyAlignment="1" applyProtection="1">
      <alignment horizontal="left" vertical="top" wrapText="1" readingOrder="1"/>
      <protection locked="0"/>
    </xf>
    <xf numFmtId="164" fontId="11" fillId="3" borderId="2" xfId="0" applyNumberFormat="1" applyFont="1" applyFill="1" applyBorder="1" applyAlignment="1">
      <alignment horizontal="right" vertical="top" wrapText="1" readingOrder="1"/>
    </xf>
    <xf numFmtId="0" fontId="9" fillId="4" borderId="2" xfId="0" applyFont="1" applyFill="1" applyBorder="1" applyAlignment="1" applyProtection="1">
      <alignment vertical="top" wrapText="1" readingOrder="1"/>
      <protection locked="0"/>
    </xf>
    <xf numFmtId="0" fontId="9" fillId="4" borderId="2" xfId="0" applyFont="1" applyFill="1" applyBorder="1" applyAlignment="1" applyProtection="1">
      <alignment horizontal="left" vertical="top" wrapText="1" readingOrder="1"/>
      <protection locked="0"/>
    </xf>
    <xf numFmtId="164" fontId="8" fillId="4" borderId="2" xfId="0" applyNumberFormat="1" applyFont="1" applyFill="1" applyBorder="1" applyAlignment="1">
      <alignment horizontal="right" vertical="top" wrapText="1" readingOrder="1"/>
    </xf>
    <xf numFmtId="0" fontId="9" fillId="5" borderId="2" xfId="0" applyFont="1" applyFill="1" applyBorder="1" applyAlignment="1" applyProtection="1">
      <alignment vertical="top" wrapText="1" readingOrder="1"/>
      <protection locked="0"/>
    </xf>
    <xf numFmtId="0" fontId="9" fillId="5" borderId="2" xfId="0" applyFont="1" applyFill="1" applyBorder="1" applyAlignment="1" applyProtection="1">
      <alignment horizontal="left" vertical="top" wrapText="1" readingOrder="1"/>
      <protection locked="0"/>
    </xf>
    <xf numFmtId="164" fontId="8" fillId="5" borderId="2" xfId="0" applyNumberFormat="1" applyFont="1" applyFill="1" applyBorder="1" applyAlignment="1">
      <alignment horizontal="right" vertical="top" wrapText="1" readingOrder="1"/>
    </xf>
    <xf numFmtId="0" fontId="8" fillId="5" borderId="2" xfId="0" applyFont="1" applyFill="1" applyBorder="1" applyAlignment="1" applyProtection="1">
      <alignment horizontal="left" vertical="top" wrapText="1" readingOrder="1"/>
      <protection locked="0"/>
    </xf>
    <xf numFmtId="0" fontId="6" fillId="5" borderId="22" xfId="0" applyFont="1" applyFill="1" applyBorder="1" applyAlignment="1" applyProtection="1">
      <alignment horizontal="left" vertical="top" wrapText="1" readingOrder="1"/>
      <protection locked="0"/>
    </xf>
    <xf numFmtId="164" fontId="8" fillId="0" borderId="24" xfId="0" applyNumberFormat="1" applyFont="1" applyBorder="1" applyAlignment="1" applyProtection="1">
      <alignment horizontal="right" vertical="top" wrapText="1" readingOrder="1"/>
      <protection locked="0"/>
    </xf>
    <xf numFmtId="9" fontId="12" fillId="0" borderId="25" xfId="0" applyNumberFormat="1" applyFont="1" applyBorder="1" applyAlignment="1" applyProtection="1">
      <alignment horizontal="left" vertical="top" wrapText="1" readingOrder="1"/>
      <protection locked="0"/>
    </xf>
    <xf numFmtId="0" fontId="6" fillId="4" borderId="22" xfId="0" applyFont="1" applyFill="1" applyBorder="1" applyAlignment="1" applyProtection="1">
      <alignment horizontal="left" vertical="top" wrapText="1" readingOrder="1"/>
      <protection locked="0"/>
    </xf>
    <xf numFmtId="0" fontId="8" fillId="5" borderId="2" xfId="0" applyFont="1" applyFill="1" applyBorder="1" applyAlignment="1">
      <alignment horizontal="right" vertical="top" wrapText="1" readingOrder="1"/>
    </xf>
    <xf numFmtId="0" fontId="8" fillId="0" borderId="24" xfId="0" applyFont="1" applyBorder="1" applyAlignment="1" applyProtection="1">
      <alignment horizontal="right" vertical="top" wrapText="1" readingOrder="1"/>
      <protection locked="0"/>
    </xf>
    <xf numFmtId="0" fontId="6" fillId="6" borderId="24" xfId="0" applyFont="1" applyFill="1" applyBorder="1" applyAlignment="1" applyProtection="1">
      <alignment vertical="top" wrapText="1" readingOrder="1"/>
      <protection locked="0"/>
    </xf>
    <xf numFmtId="9" fontId="6" fillId="0" borderId="25" xfId="0" applyNumberFormat="1" applyFont="1" applyBorder="1" applyAlignment="1" applyProtection="1">
      <alignment horizontal="left" vertical="top" wrapText="1" readingOrder="1"/>
      <protection locked="0"/>
    </xf>
    <xf numFmtId="0" fontId="6" fillId="5" borderId="2" xfId="0" applyFont="1" applyFill="1" applyBorder="1" applyAlignment="1">
      <alignment horizontal="right" vertical="top" wrapText="1" readingOrder="1"/>
    </xf>
    <xf numFmtId="0" fontId="6" fillId="0" borderId="34" xfId="0" applyFont="1" applyBorder="1" applyAlignment="1" applyProtection="1">
      <alignment vertical="top" wrapText="1" readingOrder="1"/>
      <protection locked="0"/>
    </xf>
    <xf numFmtId="0" fontId="6" fillId="0" borderId="34" xfId="0" applyFont="1" applyBorder="1" applyAlignment="1" applyProtection="1">
      <alignment horizontal="left" vertical="top" wrapText="1" readingOrder="1"/>
      <protection locked="0"/>
    </xf>
    <xf numFmtId="0" fontId="6" fillId="0" borderId="34" xfId="0" applyFont="1" applyBorder="1" applyAlignment="1" applyProtection="1">
      <alignment horizontal="right" vertical="top" wrapText="1" readingOrder="1"/>
      <protection locked="0"/>
    </xf>
    <xf numFmtId="0" fontId="8" fillId="0" borderId="34" xfId="0" applyFont="1" applyBorder="1" applyAlignment="1" applyProtection="1">
      <alignment horizontal="right" vertical="top" wrapText="1" readingOrder="1"/>
      <protection locked="0"/>
    </xf>
    <xf numFmtId="0" fontId="6" fillId="0" borderId="34" xfId="0" applyFont="1" applyBorder="1" applyAlignment="1" applyProtection="1">
      <alignment horizontal="center" vertical="top" wrapText="1" readingOrder="1"/>
      <protection locked="0"/>
    </xf>
    <xf numFmtId="0" fontId="6" fillId="6" borderId="34" xfId="0" applyFont="1" applyFill="1" applyBorder="1" applyAlignment="1" applyProtection="1">
      <alignment horizontal="left" vertical="top" wrapText="1" readingOrder="1"/>
      <protection locked="0"/>
    </xf>
    <xf numFmtId="9" fontId="6" fillId="0" borderId="35" xfId="0" applyNumberFormat="1" applyFont="1" applyBorder="1" applyAlignment="1" applyProtection="1">
      <alignment horizontal="left" vertical="top" wrapText="1" readingOrder="1"/>
      <protection locked="0"/>
    </xf>
    <xf numFmtId="0" fontId="6" fillId="0" borderId="38" xfId="0" applyFont="1" applyBorder="1" applyAlignment="1" applyProtection="1">
      <alignment horizontal="left" vertical="top" wrapText="1" readingOrder="1"/>
      <protection locked="0"/>
    </xf>
    <xf numFmtId="0" fontId="6" fillId="0" borderId="39" xfId="0" applyFont="1" applyBorder="1" applyAlignment="1" applyProtection="1">
      <alignment horizontal="left" vertical="top" wrapText="1" readingOrder="1"/>
      <protection locked="0"/>
    </xf>
    <xf numFmtId="0" fontId="6" fillId="0" borderId="40" xfId="0" applyFont="1" applyBorder="1" applyAlignment="1" applyProtection="1">
      <alignment horizontal="left" vertical="top" wrapText="1" readingOrder="1"/>
      <protection locked="0"/>
    </xf>
    <xf numFmtId="0" fontId="6" fillId="0" borderId="40" xfId="0" applyFont="1" applyBorder="1" applyAlignment="1" applyProtection="1">
      <alignment horizontal="right" vertical="top" wrapText="1" readingOrder="1"/>
      <protection locked="0"/>
    </xf>
    <xf numFmtId="0" fontId="8" fillId="0" borderId="40" xfId="0" applyFont="1" applyBorder="1" applyAlignment="1" applyProtection="1">
      <alignment horizontal="right" vertical="top" wrapText="1" readingOrder="1"/>
      <protection locked="0"/>
    </xf>
    <xf numFmtId="0" fontId="6" fillId="0" borderId="37" xfId="0" applyFont="1" applyBorder="1" applyAlignment="1" applyProtection="1">
      <alignment horizontal="left" vertical="top" wrapText="1" readingOrder="1"/>
      <protection locked="0"/>
    </xf>
    <xf numFmtId="49" fontId="4" fillId="6" borderId="41" xfId="0" applyNumberFormat="1" applyFont="1" applyFill="1" applyBorder="1" applyAlignment="1">
      <alignment horizontal="right" wrapText="1"/>
    </xf>
    <xf numFmtId="49" fontId="14" fillId="6" borderId="39" xfId="0" applyNumberFormat="1" applyFont="1" applyFill="1" applyBorder="1" applyAlignment="1" applyProtection="1">
      <alignment horizontal="right" wrapText="1" readingOrder="1"/>
      <protection locked="0"/>
    </xf>
    <xf numFmtId="9" fontId="6" fillId="0" borderId="42" xfId="0" applyNumberFormat="1" applyFont="1" applyBorder="1" applyAlignment="1" applyProtection="1">
      <alignment horizontal="left" vertical="top" wrapText="1" readingOrder="1"/>
      <protection locked="0"/>
    </xf>
    <xf numFmtId="0" fontId="6" fillId="0" borderId="0" xfId="0" applyFont="1" applyAlignment="1" applyProtection="1">
      <alignment vertical="top" wrapText="1" readingOrder="1"/>
      <protection locked="0"/>
    </xf>
    <xf numFmtId="0" fontId="6" fillId="0" borderId="0" xfId="0" applyFont="1" applyAlignment="1" applyProtection="1">
      <alignment horizontal="left" vertical="top" wrapText="1" readingOrder="1"/>
      <protection locked="0"/>
    </xf>
    <xf numFmtId="0" fontId="7" fillId="0" borderId="11" xfId="0" applyFont="1" applyBorder="1" applyAlignment="1" applyProtection="1">
      <alignment horizontal="left" vertical="top" wrapText="1" readingOrder="1"/>
      <protection locked="0"/>
    </xf>
    <xf numFmtId="164" fontId="7" fillId="0" borderId="11" xfId="0" applyNumberFormat="1" applyFont="1" applyBorder="1" applyAlignment="1" applyProtection="1">
      <alignment horizontal="right" vertical="top" wrapText="1" readingOrder="1"/>
      <protection locked="0"/>
    </xf>
    <xf numFmtId="0" fontId="6" fillId="0" borderId="0" xfId="0" applyFont="1" applyAlignment="1" applyProtection="1">
      <alignment horizontal="center" vertical="top" wrapText="1" readingOrder="1"/>
      <protection locked="0"/>
    </xf>
    <xf numFmtId="0" fontId="6" fillId="0" borderId="0" xfId="0" applyFont="1" applyAlignment="1" applyProtection="1">
      <alignment horizontal="right" vertical="top" wrapText="1" readingOrder="1"/>
      <protection locked="0"/>
    </xf>
    <xf numFmtId="0" fontId="15" fillId="0" borderId="0" xfId="0" applyFont="1" applyAlignment="1">
      <alignment wrapText="1"/>
    </xf>
    <xf numFmtId="164" fontId="8" fillId="0" borderId="34" xfId="0" applyNumberFormat="1" applyFont="1" applyBorder="1" applyAlignment="1" applyProtection="1">
      <alignment horizontal="right" vertical="top" wrapText="1" readingOrder="1"/>
      <protection locked="0"/>
    </xf>
    <xf numFmtId="0" fontId="8" fillId="0" borderId="34" xfId="0" applyFont="1" applyBorder="1" applyAlignment="1" applyProtection="1">
      <alignment vertical="top" wrapText="1" readingOrder="1"/>
      <protection locked="0"/>
    </xf>
    <xf numFmtId="0" fontId="8" fillId="0" borderId="34" xfId="0" applyFont="1" applyBorder="1" applyAlignment="1" applyProtection="1">
      <alignment horizontal="left" vertical="top" wrapText="1" readingOrder="1"/>
      <protection locked="0"/>
    </xf>
    <xf numFmtId="9" fontId="12" fillId="0" borderId="35" xfId="0" applyNumberFormat="1" applyFont="1" applyBorder="1" applyAlignment="1" applyProtection="1">
      <alignment horizontal="left" vertical="top" wrapText="1" readingOrder="1"/>
      <protection locked="0"/>
    </xf>
    <xf numFmtId="0" fontId="17" fillId="2" borderId="27" xfId="0" applyFont="1" applyFill="1" applyBorder="1" applyAlignment="1" applyProtection="1">
      <alignment horizontal="center" vertical="top" wrapText="1" readingOrder="1"/>
      <protection locked="0"/>
    </xf>
    <xf numFmtId="0" fontId="17" fillId="3" borderId="21" xfId="0" applyFont="1" applyFill="1" applyBorder="1" applyAlignment="1" applyProtection="1">
      <alignment horizontal="center" vertical="top" wrapText="1" readingOrder="1"/>
      <protection locked="0"/>
    </xf>
    <xf numFmtId="0" fontId="17" fillId="4" borderId="21" xfId="0" applyFont="1" applyFill="1" applyBorder="1" applyAlignment="1" applyProtection="1">
      <alignment horizontal="center" vertical="top" wrapText="1" readingOrder="1"/>
      <protection locked="0"/>
    </xf>
    <xf numFmtId="0" fontId="17" fillId="5" borderId="21" xfId="0" applyFont="1" applyFill="1" applyBorder="1" applyAlignment="1" applyProtection="1">
      <alignment horizontal="center" vertical="top" wrapText="1" readingOrder="1"/>
      <protection locked="0"/>
    </xf>
    <xf numFmtId="0" fontId="17" fillId="0" borderId="23" xfId="0" applyFont="1" applyBorder="1" applyAlignment="1" applyProtection="1">
      <alignment horizontal="center" vertical="top" wrapText="1" readingOrder="1"/>
      <protection locked="0"/>
    </xf>
    <xf numFmtId="0" fontId="17" fillId="2" borderId="21" xfId="0" applyFont="1" applyFill="1" applyBorder="1" applyAlignment="1" applyProtection="1">
      <alignment horizontal="center" vertical="top" wrapText="1" readingOrder="1"/>
      <protection locked="0"/>
    </xf>
    <xf numFmtId="0" fontId="17" fillId="0" borderId="24" xfId="0" applyFont="1" applyBorder="1" applyAlignment="1" applyProtection="1">
      <alignment vertical="top" wrapText="1" readingOrder="1"/>
      <protection locked="0"/>
    </xf>
    <xf numFmtId="0" fontId="12" fillId="0" borderId="24" xfId="0" applyFont="1" applyBorder="1" applyAlignment="1" applyProtection="1">
      <alignment vertical="top" wrapText="1" readingOrder="1"/>
      <protection locked="0"/>
    </xf>
    <xf numFmtId="0" fontId="17" fillId="0" borderId="34" xfId="0" applyFont="1" applyBorder="1" applyAlignment="1" applyProtection="1">
      <alignment vertical="top" wrapText="1" readingOrder="1"/>
      <protection locked="0"/>
    </xf>
    <xf numFmtId="0" fontId="12" fillId="0" borderId="34" xfId="0" applyFont="1" applyBorder="1" applyAlignment="1" applyProtection="1">
      <alignment vertical="top" wrapText="1" readingOrder="1"/>
      <protection locked="0"/>
    </xf>
    <xf numFmtId="0" fontId="17" fillId="0" borderId="37" xfId="0" applyFont="1" applyBorder="1" applyAlignment="1" applyProtection="1">
      <alignment vertical="top" wrapText="1" readingOrder="1"/>
      <protection locked="0"/>
    </xf>
    <xf numFmtId="0" fontId="17" fillId="0" borderId="33" xfId="0" applyFont="1" applyBorder="1" applyAlignment="1" applyProtection="1">
      <alignment vertical="top" wrapText="1" readingOrder="1"/>
      <protection locked="0"/>
    </xf>
    <xf numFmtId="0" fontId="17" fillId="0" borderId="33" xfId="0" applyFont="1" applyBorder="1" applyAlignment="1" applyProtection="1">
      <alignment horizontal="center" vertical="top" wrapText="1" readingOrder="1"/>
      <protection locked="0"/>
    </xf>
    <xf numFmtId="0" fontId="17" fillId="0" borderId="36" xfId="0" applyFont="1" applyBorder="1" applyAlignment="1" applyProtection="1">
      <alignment horizontal="center" vertical="top" wrapText="1" readingOrder="1"/>
      <protection locked="0"/>
    </xf>
    <xf numFmtId="0" fontId="2" fillId="0" borderId="0" xfId="0" applyFont="1" applyAlignment="1">
      <alignment horizontal="center"/>
    </xf>
    <xf numFmtId="0" fontId="5" fillId="0" borderId="13" xfId="0" applyFont="1" applyBorder="1" applyAlignment="1">
      <alignment horizontal="center" wrapText="1" readingOrder="1"/>
    </xf>
    <xf numFmtId="0" fontId="5" fillId="0" borderId="3" xfId="0" applyFont="1" applyBorder="1" applyAlignment="1">
      <alignment horizontal="center" wrapText="1" readingOrder="1"/>
    </xf>
    <xf numFmtId="0" fontId="5" fillId="0" borderId="5" xfId="0" applyFont="1" applyBorder="1" applyAlignment="1">
      <alignment horizontal="center" wrapText="1" readingOrder="1"/>
    </xf>
    <xf numFmtId="0" fontId="1" fillId="0" borderId="0" xfId="0" applyFont="1" applyAlignment="1">
      <alignment wrapText="1"/>
    </xf>
    <xf numFmtId="0" fontId="2" fillId="0" borderId="0" xfId="0" applyFont="1" applyAlignment="1">
      <alignment horizontal="center" wrapText="1"/>
    </xf>
    <xf numFmtId="0" fontId="18" fillId="0" borderId="1" xfId="0" applyFont="1" applyBorder="1" applyAlignment="1">
      <alignment horizontal="left" wrapText="1"/>
    </xf>
    <xf numFmtId="0" fontId="3" fillId="0" borderId="1" xfId="0" applyFont="1" applyBorder="1" applyAlignment="1">
      <alignment horizontal="left" wrapText="1"/>
    </xf>
    <xf numFmtId="0" fontId="5" fillId="0" borderId="12" xfId="0" applyFont="1" applyBorder="1" applyAlignment="1">
      <alignment horizontal="center" readingOrder="1"/>
    </xf>
    <xf numFmtId="0" fontId="5" fillId="0" borderId="17" xfId="0" applyFont="1" applyBorder="1" applyAlignment="1">
      <alignment horizontal="center" readingOrder="1"/>
    </xf>
    <xf numFmtId="0" fontId="5" fillId="0" borderId="19" xfId="0" applyFont="1" applyBorder="1" applyAlignment="1">
      <alignment horizontal="center" readingOrder="1"/>
    </xf>
    <xf numFmtId="0" fontId="5" fillId="0" borderId="14" xfId="0" applyFont="1" applyBorder="1" applyAlignment="1">
      <alignment horizontal="center" wrapText="1" readingOrder="1"/>
    </xf>
    <xf numFmtId="0" fontId="5" fillId="0" borderId="4" xfId="0" applyFont="1" applyBorder="1" applyAlignment="1">
      <alignment horizontal="center" wrapText="1" readingOrder="1"/>
    </xf>
    <xf numFmtId="0" fontId="5" fillId="0" borderId="6" xfId="0" applyFont="1" applyBorder="1" applyAlignment="1">
      <alignment horizontal="center" wrapText="1" readingOrder="1"/>
    </xf>
    <xf numFmtId="0" fontId="5" fillId="0" borderId="16" xfId="0" applyFont="1" applyBorder="1" applyAlignment="1">
      <alignment horizontal="center" wrapText="1" readingOrder="1"/>
    </xf>
    <xf numFmtId="0" fontId="5" fillId="0" borderId="18" xfId="0" applyFont="1" applyBorder="1" applyAlignment="1">
      <alignment horizontal="center" wrapText="1" readingOrder="1"/>
    </xf>
    <xf numFmtId="0" fontId="5" fillId="0" borderId="20" xfId="0" applyFont="1" applyBorder="1" applyAlignment="1">
      <alignment horizontal="center" wrapText="1" readingOrder="1"/>
    </xf>
    <xf numFmtId="0" fontId="5" fillId="0" borderId="15" xfId="0" applyFont="1" applyBorder="1" applyAlignment="1">
      <alignment horizontal="center" wrapText="1" readingOrder="1"/>
    </xf>
    <xf numFmtId="0" fontId="5" fillId="0" borderId="26" xfId="0" applyFont="1" applyBorder="1" applyAlignment="1">
      <alignment horizontal="center" wrapText="1" readingOrder="1"/>
    </xf>
    <xf numFmtId="0" fontId="5" fillId="0" borderId="7" xfId="0" applyFont="1" applyBorder="1" applyAlignment="1">
      <alignment horizontal="center" wrapText="1" readingOrder="1"/>
    </xf>
    <xf numFmtId="0" fontId="5" fillId="0" borderId="8" xfId="0" applyFont="1" applyBorder="1" applyAlignment="1">
      <alignment horizontal="center" wrapText="1" readingOrder="1"/>
    </xf>
    <xf numFmtId="0" fontId="5" fillId="0" borderId="9" xfId="0" applyFont="1" applyBorder="1" applyAlignment="1">
      <alignment horizontal="center" wrapText="1" readingOrder="1"/>
    </xf>
    <xf numFmtId="0" fontId="5" fillId="0" borderId="10" xfId="0" applyFont="1" applyBorder="1" applyAlignment="1">
      <alignment horizontal="center" wrapText="1" readingOrder="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topLeftCell="A4" workbookViewId="0">
      <selection activeCell="P7" sqref="P7"/>
    </sheetView>
  </sheetViews>
  <sheetFormatPr defaultColWidth="9.140625" defaultRowHeight="15" x14ac:dyDescent="0.25"/>
  <cols>
    <col min="1" max="1" width="9.85546875" style="1" customWidth="1"/>
    <col min="2" max="2" width="21" style="2" customWidth="1"/>
    <col min="3" max="3" width="13.42578125" style="2" customWidth="1"/>
    <col min="4" max="4" width="9.28515625" style="2" customWidth="1"/>
    <col min="5" max="5" width="12.28515625" style="2" customWidth="1"/>
    <col min="6" max="6" width="6.7109375" style="1" customWidth="1"/>
    <col min="7" max="7" width="9" style="1" customWidth="1"/>
    <col min="8" max="8" width="9.140625" style="1" customWidth="1"/>
    <col min="9" max="9" width="10.42578125" style="1" customWidth="1"/>
    <col min="10" max="10" width="6.140625" style="1" customWidth="1"/>
    <col min="11" max="11" width="8.140625" style="2" customWidth="1"/>
    <col min="12" max="12" width="9.140625" style="1" customWidth="1"/>
    <col min="13" max="13" width="9.85546875" style="1" customWidth="1"/>
    <col min="14" max="16384" width="9.140625" style="1"/>
  </cols>
  <sheetData>
    <row r="1" spans="1:13" ht="15" customHeight="1" x14ac:dyDescent="0.25">
      <c r="K1" s="105" t="s">
        <v>17</v>
      </c>
      <c r="L1" s="105"/>
      <c r="M1" s="105"/>
    </row>
    <row r="2" spans="1:13" x14ac:dyDescent="0.25">
      <c r="K2" s="105"/>
      <c r="L2" s="105"/>
      <c r="M2" s="105"/>
    </row>
    <row r="3" spans="1:13" ht="76.5" customHeight="1" x14ac:dyDescent="0.25">
      <c r="B3" s="1"/>
      <c r="C3" s="1"/>
      <c r="D3" s="1"/>
      <c r="E3" s="1"/>
      <c r="K3" s="105"/>
      <c r="L3" s="105"/>
      <c r="M3" s="105"/>
    </row>
    <row r="4" spans="1:13" ht="30" customHeight="1" x14ac:dyDescent="0.25">
      <c r="A4" s="101" t="s">
        <v>16</v>
      </c>
      <c r="B4" s="101"/>
      <c r="C4" s="101"/>
      <c r="D4" s="101"/>
      <c r="E4" s="101"/>
      <c r="F4" s="101"/>
      <c r="G4" s="101"/>
      <c r="H4" s="101"/>
      <c r="I4" s="101"/>
      <c r="J4" s="101"/>
      <c r="K4" s="101"/>
      <c r="L4" s="101"/>
      <c r="M4" s="101"/>
    </row>
    <row r="5" spans="1:13" ht="49.5" customHeight="1" x14ac:dyDescent="0.25">
      <c r="A5" s="106" t="s">
        <v>19</v>
      </c>
      <c r="B5" s="106"/>
      <c r="C5" s="106"/>
      <c r="D5" s="106"/>
      <c r="E5" s="106"/>
      <c r="F5" s="106"/>
      <c r="G5" s="106"/>
      <c r="H5" s="106"/>
      <c r="I5" s="106"/>
      <c r="J5" s="106"/>
      <c r="K5" s="106"/>
      <c r="L5" s="106"/>
      <c r="M5" s="106"/>
    </row>
    <row r="6" spans="1:13" ht="24" customHeight="1" x14ac:dyDescent="0.25">
      <c r="A6" s="101" t="s">
        <v>20</v>
      </c>
      <c r="B6" s="101"/>
      <c r="C6" s="101"/>
      <c r="D6" s="101"/>
      <c r="E6" s="101"/>
      <c r="F6" s="101"/>
      <c r="G6" s="101"/>
      <c r="H6" s="101"/>
      <c r="I6" s="101"/>
      <c r="J6" s="101"/>
      <c r="K6" s="101"/>
      <c r="L6" s="101"/>
      <c r="M6" s="101"/>
    </row>
    <row r="7" spans="1:13" ht="409.5" customHeight="1" x14ac:dyDescent="0.25">
      <c r="A7" s="107" t="s">
        <v>90</v>
      </c>
      <c r="B7" s="108"/>
      <c r="C7" s="108"/>
      <c r="D7" s="108"/>
      <c r="E7" s="108"/>
      <c r="F7" s="108"/>
      <c r="G7" s="108"/>
      <c r="H7" s="108"/>
      <c r="I7" s="108"/>
      <c r="J7" s="108"/>
      <c r="K7" s="108"/>
      <c r="L7" s="108"/>
      <c r="M7" s="108"/>
    </row>
    <row r="8" spans="1:13" ht="18" customHeight="1" x14ac:dyDescent="0.25">
      <c r="B8" s="4"/>
      <c r="C8" s="3"/>
      <c r="D8" s="4"/>
      <c r="E8" s="4"/>
      <c r="F8" s="4"/>
      <c r="G8" s="4"/>
      <c r="H8" s="4"/>
      <c r="I8" s="4"/>
      <c r="J8" s="4"/>
    </row>
    <row r="9" spans="1:13" ht="30.75" customHeight="1" x14ac:dyDescent="0.25">
      <c r="A9" s="101" t="s">
        <v>15</v>
      </c>
      <c r="B9" s="101"/>
      <c r="C9" s="101"/>
      <c r="D9" s="101"/>
      <c r="E9" s="101"/>
      <c r="F9" s="101"/>
      <c r="G9" s="101"/>
      <c r="H9" s="101"/>
      <c r="I9" s="101"/>
      <c r="J9" s="101"/>
      <c r="K9" s="101"/>
      <c r="L9" s="101"/>
      <c r="M9" s="101"/>
    </row>
    <row r="10" spans="1:13" ht="15.75" thickBot="1" x14ac:dyDescent="0.3">
      <c r="M10" s="5" t="s">
        <v>0</v>
      </c>
    </row>
    <row r="11" spans="1:13" ht="25.5" customHeight="1" thickBot="1" x14ac:dyDescent="0.3">
      <c r="A11" s="109" t="s">
        <v>1</v>
      </c>
      <c r="B11" s="102" t="s">
        <v>18</v>
      </c>
      <c r="C11" s="112" t="s">
        <v>13</v>
      </c>
      <c r="D11" s="102" t="s">
        <v>2</v>
      </c>
      <c r="E11" s="102" t="s">
        <v>3</v>
      </c>
      <c r="F11" s="102" t="s">
        <v>14</v>
      </c>
      <c r="G11" s="118" t="s">
        <v>61</v>
      </c>
      <c r="H11" s="119"/>
      <c r="I11" s="121" t="s">
        <v>4</v>
      </c>
      <c r="J11" s="122"/>
      <c r="K11" s="122"/>
      <c r="L11" s="123"/>
      <c r="M11" s="115" t="s">
        <v>10</v>
      </c>
    </row>
    <row r="12" spans="1:13" x14ac:dyDescent="0.25">
      <c r="A12" s="110"/>
      <c r="B12" s="103"/>
      <c r="C12" s="113"/>
      <c r="D12" s="103"/>
      <c r="E12" s="103"/>
      <c r="F12" s="103"/>
      <c r="G12" s="103" t="s">
        <v>11</v>
      </c>
      <c r="H12" s="103" t="s">
        <v>12</v>
      </c>
      <c r="I12" s="120" t="s">
        <v>5</v>
      </c>
      <c r="J12" s="120" t="s">
        <v>6</v>
      </c>
      <c r="K12" s="7" t="s">
        <v>62</v>
      </c>
      <c r="L12" s="7" t="s">
        <v>62</v>
      </c>
      <c r="M12" s="116"/>
    </row>
    <row r="13" spans="1:13" ht="42" customHeight="1" thickBot="1" x14ac:dyDescent="0.3">
      <c r="A13" s="111"/>
      <c r="B13" s="104"/>
      <c r="C13" s="114"/>
      <c r="D13" s="104"/>
      <c r="E13" s="104"/>
      <c r="F13" s="104"/>
      <c r="G13" s="104"/>
      <c r="H13" s="104"/>
      <c r="I13" s="104"/>
      <c r="J13" s="104"/>
      <c r="K13" s="6" t="s">
        <v>7</v>
      </c>
      <c r="L13" s="6" t="s">
        <v>9</v>
      </c>
      <c r="M13" s="117"/>
    </row>
    <row r="14" spans="1:13" ht="26.25" customHeight="1" thickBot="1" x14ac:dyDescent="0.3">
      <c r="A14" s="87"/>
      <c r="B14" s="9" t="s">
        <v>75</v>
      </c>
      <c r="C14" s="10"/>
      <c r="D14" s="10"/>
      <c r="E14" s="10"/>
      <c r="F14" s="10"/>
      <c r="G14" s="10"/>
      <c r="H14" s="10"/>
      <c r="I14" s="10"/>
      <c r="J14" s="10"/>
      <c r="K14" s="10"/>
      <c r="L14" s="10"/>
      <c r="M14" s="11"/>
    </row>
    <row r="15" spans="1:13" ht="21.75" thickBot="1" x14ac:dyDescent="0.3">
      <c r="A15" s="88" t="s">
        <v>21</v>
      </c>
      <c r="B15" s="12" t="s">
        <v>76</v>
      </c>
      <c r="C15" s="12"/>
      <c r="D15" s="13"/>
      <c r="E15" s="13"/>
      <c r="F15" s="13"/>
      <c r="G15" s="14"/>
      <c r="H15" s="14">
        <f t="shared" ref="H15:H26" si="0">SUM(H16:H16)</f>
        <v>3229.99</v>
      </c>
      <c r="I15" s="13"/>
      <c r="J15" s="15"/>
      <c r="K15" s="16"/>
      <c r="L15" s="16"/>
      <c r="M15" s="17"/>
    </row>
    <row r="16" spans="1:13" ht="36" customHeight="1" thickBot="1" x14ac:dyDescent="0.3">
      <c r="A16" s="89" t="s">
        <v>22</v>
      </c>
      <c r="B16" s="18" t="s">
        <v>77</v>
      </c>
      <c r="C16" s="18"/>
      <c r="D16" s="19"/>
      <c r="E16" s="19"/>
      <c r="F16" s="19"/>
      <c r="G16" s="20"/>
      <c r="H16" s="20">
        <f t="shared" si="0"/>
        <v>3229.99</v>
      </c>
      <c r="I16" s="19"/>
      <c r="J16" s="21"/>
      <c r="K16" s="22"/>
      <c r="L16" s="22"/>
      <c r="M16" s="23"/>
    </row>
    <row r="17" spans="1:13" ht="23.25" customHeight="1" thickBot="1" x14ac:dyDescent="0.3">
      <c r="A17" s="90" t="s">
        <v>23</v>
      </c>
      <c r="B17" s="24" t="s">
        <v>78</v>
      </c>
      <c r="C17" s="24"/>
      <c r="D17" s="25"/>
      <c r="E17" s="25"/>
      <c r="F17" s="25"/>
      <c r="G17" s="26"/>
      <c r="H17" s="26">
        <v>3229.99</v>
      </c>
      <c r="I17" s="25"/>
      <c r="J17" s="27"/>
      <c r="K17" s="28"/>
      <c r="L17" s="28"/>
      <c r="M17" s="29"/>
    </row>
    <row r="18" spans="1:13" ht="79.5" thickBot="1" x14ac:dyDescent="0.3">
      <c r="A18" s="91" t="s">
        <v>24</v>
      </c>
      <c r="B18" s="93" t="s">
        <v>25</v>
      </c>
      <c r="C18" s="30" t="s">
        <v>64</v>
      </c>
      <c r="D18" s="31" t="s">
        <v>26</v>
      </c>
      <c r="E18" s="32" t="s">
        <v>27</v>
      </c>
      <c r="F18" s="32" t="s">
        <v>63</v>
      </c>
      <c r="G18" s="33">
        <v>3230</v>
      </c>
      <c r="H18" s="33">
        <v>3229.99</v>
      </c>
      <c r="I18" s="32" t="s">
        <v>28</v>
      </c>
      <c r="J18" s="34" t="s">
        <v>29</v>
      </c>
      <c r="K18" s="35">
        <v>56</v>
      </c>
      <c r="L18" s="35">
        <v>60</v>
      </c>
      <c r="M18" s="36">
        <v>1</v>
      </c>
    </row>
    <row r="19" spans="1:13" ht="34.5" thickBot="1" x14ac:dyDescent="0.3">
      <c r="A19" s="92"/>
      <c r="B19" s="37" t="s">
        <v>82</v>
      </c>
      <c r="C19" s="38"/>
      <c r="D19" s="38"/>
      <c r="E19" s="39"/>
      <c r="F19" s="39"/>
      <c r="G19" s="39"/>
      <c r="H19" s="39"/>
      <c r="I19" s="39"/>
      <c r="J19" s="39"/>
      <c r="K19" s="39"/>
      <c r="L19" s="39"/>
      <c r="M19" s="40"/>
    </row>
    <row r="20" spans="1:13" ht="42.75" thickBot="1" x14ac:dyDescent="0.3">
      <c r="A20" s="88" t="s">
        <v>30</v>
      </c>
      <c r="B20" s="12" t="s">
        <v>79</v>
      </c>
      <c r="C20" s="41"/>
      <c r="D20" s="42"/>
      <c r="E20" s="13"/>
      <c r="F20" s="13"/>
      <c r="G20" s="14"/>
      <c r="H20" s="43">
        <f>SUM(H21:H21)</f>
        <v>53136.25</v>
      </c>
      <c r="I20" s="13"/>
      <c r="J20" s="15"/>
      <c r="K20" s="16"/>
      <c r="L20" s="16"/>
      <c r="M20" s="17"/>
    </row>
    <row r="21" spans="1:13" ht="15.75" thickBot="1" x14ac:dyDescent="0.3">
      <c r="A21" s="89" t="s">
        <v>31</v>
      </c>
      <c r="B21" s="18" t="s">
        <v>80</v>
      </c>
      <c r="C21" s="44"/>
      <c r="D21" s="45"/>
      <c r="E21" s="19"/>
      <c r="F21" s="19"/>
      <c r="G21" s="20"/>
      <c r="H21" s="46">
        <f t="shared" si="0"/>
        <v>53136.25</v>
      </c>
      <c r="I21" s="19"/>
      <c r="J21" s="21"/>
      <c r="K21" s="22"/>
      <c r="L21" s="22"/>
      <c r="M21" s="23"/>
    </row>
    <row r="22" spans="1:13" ht="23.25" thickBot="1" x14ac:dyDescent="0.3">
      <c r="A22" s="90" t="s">
        <v>32</v>
      </c>
      <c r="B22" s="24" t="s">
        <v>33</v>
      </c>
      <c r="C22" s="47"/>
      <c r="D22" s="48"/>
      <c r="E22" s="25"/>
      <c r="F22" s="25"/>
      <c r="G22" s="26"/>
      <c r="H22" s="49">
        <f t="shared" si="0"/>
        <v>53136.25</v>
      </c>
      <c r="I22" s="50"/>
      <c r="J22" s="25"/>
      <c r="K22" s="25"/>
      <c r="L22" s="50"/>
      <c r="M22" s="51"/>
    </row>
    <row r="23" spans="1:13" ht="102" thickBot="1" x14ac:dyDescent="0.3">
      <c r="A23" s="91" t="s">
        <v>34</v>
      </c>
      <c r="B23" s="94" t="s">
        <v>81</v>
      </c>
      <c r="C23" s="30" t="s">
        <v>65</v>
      </c>
      <c r="D23" s="31" t="s">
        <v>26</v>
      </c>
      <c r="E23" s="32" t="s">
        <v>27</v>
      </c>
      <c r="F23" s="32" t="s">
        <v>66</v>
      </c>
      <c r="G23" s="52">
        <v>53137</v>
      </c>
      <c r="H23" s="52">
        <v>53136.25</v>
      </c>
      <c r="I23" s="32" t="s">
        <v>35</v>
      </c>
      <c r="J23" s="34" t="s">
        <v>36</v>
      </c>
      <c r="K23" s="31">
        <v>92.75</v>
      </c>
      <c r="L23" s="31">
        <v>92.75</v>
      </c>
      <c r="M23" s="53">
        <v>1</v>
      </c>
    </row>
    <row r="24" spans="1:13" ht="96.75" customHeight="1" thickBot="1" x14ac:dyDescent="0.3">
      <c r="A24" s="98" t="s">
        <v>69</v>
      </c>
      <c r="B24" s="95" t="s">
        <v>70</v>
      </c>
      <c r="C24" s="84" t="s">
        <v>72</v>
      </c>
      <c r="D24" s="85" t="s">
        <v>26</v>
      </c>
      <c r="E24" s="61" t="s">
        <v>27</v>
      </c>
      <c r="F24" s="61" t="s">
        <v>71</v>
      </c>
      <c r="G24" s="83">
        <v>25214</v>
      </c>
      <c r="H24" s="83">
        <v>25211.77</v>
      </c>
      <c r="I24" s="61" t="s">
        <v>87</v>
      </c>
      <c r="J24" s="64" t="s">
        <v>89</v>
      </c>
      <c r="K24" s="85"/>
      <c r="L24" s="85" t="s">
        <v>88</v>
      </c>
      <c r="M24" s="86">
        <v>1</v>
      </c>
    </row>
    <row r="25" spans="1:13" ht="15.75" thickBot="1" x14ac:dyDescent="0.3">
      <c r="A25" s="98"/>
      <c r="B25" s="60"/>
      <c r="C25" s="84"/>
      <c r="D25" s="85"/>
      <c r="E25" s="61"/>
      <c r="F25" s="61"/>
      <c r="G25" s="83"/>
      <c r="H25" s="83"/>
      <c r="I25" s="61"/>
      <c r="J25" s="64"/>
      <c r="K25" s="85"/>
      <c r="L25" s="85"/>
      <c r="M25" s="86"/>
    </row>
    <row r="26" spans="1:13" ht="23.25" thickBot="1" x14ac:dyDescent="0.3">
      <c r="A26" s="89" t="s">
        <v>37</v>
      </c>
      <c r="B26" s="18" t="s">
        <v>38</v>
      </c>
      <c r="C26" s="44"/>
      <c r="D26" s="45"/>
      <c r="E26" s="19"/>
      <c r="F26" s="19"/>
      <c r="G26" s="20"/>
      <c r="H26" s="46">
        <f t="shared" si="0"/>
        <v>29000</v>
      </c>
      <c r="I26" s="19"/>
      <c r="J26" s="19"/>
      <c r="K26" s="19"/>
      <c r="L26" s="19"/>
      <c r="M26" s="54"/>
    </row>
    <row r="27" spans="1:13" ht="34.5" thickBot="1" x14ac:dyDescent="0.3">
      <c r="A27" s="90" t="s">
        <v>39</v>
      </c>
      <c r="B27" s="24" t="s">
        <v>40</v>
      </c>
      <c r="C27" s="47"/>
      <c r="D27" s="48"/>
      <c r="E27" s="25"/>
      <c r="F27" s="25"/>
      <c r="G27" s="26"/>
      <c r="H27" s="55">
        <v>29000</v>
      </c>
      <c r="I27" s="25"/>
      <c r="J27" s="27"/>
      <c r="K27" s="25"/>
      <c r="L27" s="25"/>
      <c r="M27" s="51"/>
    </row>
    <row r="28" spans="1:13" ht="113.25" thickBot="1" x14ac:dyDescent="0.3">
      <c r="A28" s="91" t="s">
        <v>41</v>
      </c>
      <c r="B28" s="94" t="s">
        <v>83</v>
      </c>
      <c r="C28" s="8" t="s">
        <v>42</v>
      </c>
      <c r="D28" s="32" t="s">
        <v>43</v>
      </c>
      <c r="E28" s="32" t="s">
        <v>27</v>
      </c>
      <c r="F28" s="32" t="s">
        <v>68</v>
      </c>
      <c r="G28" s="52">
        <v>29000</v>
      </c>
      <c r="H28" s="56">
        <v>29000</v>
      </c>
      <c r="I28" s="32" t="s">
        <v>44</v>
      </c>
      <c r="J28" s="34" t="s">
        <v>45</v>
      </c>
      <c r="K28" s="57" t="s">
        <v>46</v>
      </c>
      <c r="L28" s="57" t="s">
        <v>47</v>
      </c>
      <c r="M28" s="58">
        <v>1</v>
      </c>
    </row>
    <row r="29" spans="1:13" ht="34.5" thickBot="1" x14ac:dyDescent="0.3">
      <c r="A29" s="90" t="s">
        <v>48</v>
      </c>
      <c r="B29" s="24" t="s">
        <v>49</v>
      </c>
      <c r="C29" s="24"/>
      <c r="D29" s="25"/>
      <c r="E29" s="25"/>
      <c r="F29" s="25"/>
      <c r="G29" s="59"/>
      <c r="H29" s="59">
        <v>34398.870000000003</v>
      </c>
      <c r="I29" s="25"/>
      <c r="J29" s="25"/>
      <c r="K29" s="25"/>
      <c r="L29" s="25"/>
      <c r="M29" s="51"/>
    </row>
    <row r="30" spans="1:13" ht="124.5" thickBot="1" x14ac:dyDescent="0.3">
      <c r="A30" s="99" t="s">
        <v>50</v>
      </c>
      <c r="B30" s="96" t="s">
        <v>84</v>
      </c>
      <c r="C30" s="60" t="s">
        <v>51</v>
      </c>
      <c r="D30" s="61" t="s">
        <v>26</v>
      </c>
      <c r="E30" s="61" t="s">
        <v>27</v>
      </c>
      <c r="F30" s="61" t="s">
        <v>86</v>
      </c>
      <c r="G30" s="62">
        <v>34400</v>
      </c>
      <c r="H30" s="63">
        <v>34398.870000000003</v>
      </c>
      <c r="I30" s="61" t="s">
        <v>52</v>
      </c>
      <c r="J30" s="64" t="s">
        <v>53</v>
      </c>
      <c r="K30" s="65" t="s">
        <v>54</v>
      </c>
      <c r="L30" s="65" t="s">
        <v>55</v>
      </c>
      <c r="M30" s="66">
        <v>1</v>
      </c>
    </row>
    <row r="31" spans="1:13" ht="147" thickBot="1" x14ac:dyDescent="0.3">
      <c r="A31" s="100" t="s">
        <v>56</v>
      </c>
      <c r="B31" s="97" t="s">
        <v>57</v>
      </c>
      <c r="C31" s="67" t="s">
        <v>85</v>
      </c>
      <c r="D31" s="68" t="s">
        <v>58</v>
      </c>
      <c r="E31" s="69" t="s">
        <v>27</v>
      </c>
      <c r="F31" s="69" t="s">
        <v>67</v>
      </c>
      <c r="G31" s="70">
        <v>2940</v>
      </c>
      <c r="H31" s="71">
        <v>2927.41</v>
      </c>
      <c r="I31" s="69" t="s">
        <v>59</v>
      </c>
      <c r="J31" s="72" t="s">
        <v>29</v>
      </c>
      <c r="K31" s="73" t="s">
        <v>73</v>
      </c>
      <c r="L31" s="74" t="s">
        <v>74</v>
      </c>
      <c r="M31" s="75">
        <v>1</v>
      </c>
    </row>
    <row r="32" spans="1:13" x14ac:dyDescent="0.25">
      <c r="A32" s="76"/>
      <c r="B32" s="76"/>
      <c r="C32" s="76"/>
      <c r="D32" s="77"/>
      <c r="E32" s="78" t="s">
        <v>8</v>
      </c>
      <c r="F32" s="78" t="s">
        <v>60</v>
      </c>
      <c r="G32" s="79">
        <f>G31+G30+G28+G24+G23+G18</f>
        <v>147921</v>
      </c>
      <c r="H32" s="79">
        <f>H31+H30+H28+H24+H23+H18</f>
        <v>147904.28999999998</v>
      </c>
      <c r="I32" s="77"/>
      <c r="J32" s="80"/>
      <c r="K32" s="81"/>
      <c r="L32" s="82"/>
      <c r="M32" s="82"/>
    </row>
  </sheetData>
  <mergeCells count="19">
    <mergeCell ref="J12:J13"/>
    <mergeCell ref="I11:L11"/>
    <mergeCell ref="A9:M9"/>
    <mergeCell ref="A6:M6"/>
    <mergeCell ref="F11:F13"/>
    <mergeCell ref="G12:G13"/>
    <mergeCell ref="K1:M3"/>
    <mergeCell ref="A4:M4"/>
    <mergeCell ref="A5:M5"/>
    <mergeCell ref="A7:M7"/>
    <mergeCell ref="A11:A13"/>
    <mergeCell ref="B11:B13"/>
    <mergeCell ref="C11:C13"/>
    <mergeCell ref="D11:D13"/>
    <mergeCell ref="E11:E13"/>
    <mergeCell ref="M11:M13"/>
    <mergeCell ref="G11:H11"/>
    <mergeCell ref="H12:H13"/>
    <mergeCell ref="I12:I13"/>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Rasa Janušaitienė</cp:lastModifiedBy>
  <cp:lastPrinted>2025-02-11T08:24:25Z</cp:lastPrinted>
  <dcterms:created xsi:type="dcterms:W3CDTF">2021-01-22T09:00:06Z</dcterms:created>
  <dcterms:modified xsi:type="dcterms:W3CDTF">2025-02-12T07:30:07Z</dcterms:modified>
</cp:coreProperties>
</file>